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cunovodstvo\AppData\Local\Microsoft\Windows\INetCache\Content.Outlook\IF3601IQ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NazivTvrtke">'JAVNA OBJAVA INFORMACIJA'!#REF!</definedName>
    <definedName name="PojedinostiOBrFakture">"PojedinostiOFakturi[Br fakture]"</definedName>
    <definedName name="_xlnm.Print_Titles" localSheetId="0">'JAVNA OBJAVA INFORMACIJA'!$1:$6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F149" i="1" l="1"/>
  <c r="F132" i="1"/>
  <c r="F111" i="1"/>
  <c r="F150" i="1"/>
</calcChain>
</file>

<file path=xl/sharedStrings.xml><?xml version="1.0" encoding="utf-8"?>
<sst xmlns="http://schemas.openxmlformats.org/spreadsheetml/2006/main" count="413" uniqueCount="167">
  <si>
    <t>Iznos</t>
  </si>
  <si>
    <t>Naziv primatelja</t>
  </si>
  <si>
    <t>OIB primatelja</t>
  </si>
  <si>
    <t>Sjedište primatelja</t>
  </si>
  <si>
    <t>Vrsta rashoda i izdatka</t>
  </si>
  <si>
    <t>Datum</t>
  </si>
  <si>
    <t>Adresa:</t>
  </si>
  <si>
    <t>OIB:</t>
  </si>
  <si>
    <t>Sjedište:</t>
  </si>
  <si>
    <t>INSTITUT ZA ETNOLOGIJU I FOLKLORISTIKU</t>
  </si>
  <si>
    <t>Šubićeva 42</t>
  </si>
  <si>
    <t>10000 ZAGREB</t>
  </si>
  <si>
    <t>JAVNA OBJAVA INFORMACIJA O TROŠENJU SREDSTAVA ZA RAZDOBLJE 
OD 01.09.2024. DO 30.09.2024.</t>
  </si>
  <si>
    <t xml:space="preserve">2366 | </t>
  </si>
  <si>
    <t xml:space="preserve">ZAGREBAČKA BANKA- GRADSKA                                                                           </t>
  </si>
  <si>
    <t xml:space="preserve">ZAGREB                                            </t>
  </si>
  <si>
    <t xml:space="preserve">3431 | BANKARSKE USLUGE I USLUGE PLATNOG PROMETA                                                                                                             </t>
  </si>
  <si>
    <t xml:space="preserve">DOMINOVIĆ d.o.o.                                                                       </t>
  </si>
  <si>
    <t xml:space="preserve">10000 ZAGREB                                      </t>
  </si>
  <si>
    <t xml:space="preserve">2424 | KNJIGE,UMJETNIČKA DJELA I OSTALE IZLOŽBENE VRIJEDNOSTI                                                                                                </t>
  </si>
  <si>
    <t>DUŠKA MARASOVIĆ</t>
  </si>
  <si>
    <t xml:space="preserve">3211 | SLUŽBENA PUTOVANJA                                                                                                                                    </t>
  </si>
  <si>
    <t>ZAGREB</t>
  </si>
  <si>
    <t>BLINK INFO D.O.O.</t>
  </si>
  <si>
    <t>ZADAR</t>
  </si>
  <si>
    <t xml:space="preserve">3238 | RAČUNALNE USLUGE                                                                                                                                      </t>
  </si>
  <si>
    <t>Booking.com B.V.</t>
  </si>
  <si>
    <t>NIZOZEMSKA</t>
  </si>
  <si>
    <t>DOPRINOS ZBOG NEZAPOŠLJAVANJA INVALIDA</t>
  </si>
  <si>
    <t>3295 | Pristojbe i naknade</t>
  </si>
  <si>
    <t>FLIX BUS</t>
  </si>
  <si>
    <t>GRAD ZAGREB</t>
  </si>
  <si>
    <t xml:space="preserve">3235 | ZAKUPNINE I NAJAMNINE                                                                                                                                 </t>
  </si>
  <si>
    <t>HŽ HRVATSKE ŽELJEZNICE</t>
  </si>
  <si>
    <t>Nacionalna i sveučilišna knjižnica u Zagrebu</t>
  </si>
  <si>
    <t>10 000 Zagreb</t>
  </si>
  <si>
    <t xml:space="preserve">3221 | UREDSKI MATERIJAL I OSTALI MATERIJALNI RASHODI                                                                                                        </t>
  </si>
  <si>
    <t>SIMON CAMPBELL</t>
  </si>
  <si>
    <t>3237 | INTELEKTUALNE I OSOBNE USLUGE</t>
  </si>
  <si>
    <t>INSTAR CENTER D.O.O.</t>
  </si>
  <si>
    <t>10410 Velika Gorica</t>
  </si>
  <si>
    <t xml:space="preserve">KONZUM D.D.                                                                                         </t>
  </si>
  <si>
    <t xml:space="preserve">3293 | REPREZENTACIJA                                                                                                                                        </t>
  </si>
  <si>
    <t>COPYLINK d.o.o.</t>
  </si>
  <si>
    <t>FAMILY SHOP</t>
  </si>
  <si>
    <t>GSKG</t>
  </si>
  <si>
    <t xml:space="preserve">3234 | KOMUNALNE USLUGE                                                                                                                                      </t>
  </si>
  <si>
    <t>HP HRVATSKA POŠTA</t>
  </si>
  <si>
    <t xml:space="preserve">3231 | USLUGE TELEFONA, POŠTE I PRIJEVOZA                                                                                                                    </t>
  </si>
  <si>
    <t>HRT HRVATSKA RADIOTELEVIZIJA</t>
  </si>
  <si>
    <t>HRVATSKI TELEKOM D.D.</t>
  </si>
  <si>
    <t xml:space="preserve">ZAGREB                                          </t>
  </si>
  <si>
    <t xml:space="preserve">HRVATSKO FILOZOFSKO DRUŠTVO </t>
  </si>
  <si>
    <t xml:space="preserve">3213 | STRUČNO USAVRŠAVANJE ZAPOSLENIKA                                                                                                                      </t>
  </si>
  <si>
    <t>Hrvatsko knjižničarsko društvo</t>
  </si>
  <si>
    <t>RAGUSA TRADE NEKRETNINE d.o.o.</t>
  </si>
  <si>
    <t>ROZETA obrt za usluge, vl. Tanja Vohalski Adamić</t>
  </si>
  <si>
    <t>ZAGREBAČKI HOLDING</t>
  </si>
  <si>
    <t>ZET D.O.O.</t>
  </si>
  <si>
    <t xml:space="preserve">3212 | NAKNADE ZA PRIJEVOZ, ZA RAD NA TERENU I ODVOJENI ŽIVOT                                                                                                </t>
  </si>
  <si>
    <t>ŽIVA VODA D.O.O.</t>
  </si>
  <si>
    <t>DRŽAVNI PRORAČUN</t>
  </si>
  <si>
    <t xml:space="preserve">FERIMPORT D.O.O.                                                                                    </t>
  </si>
  <si>
    <t xml:space="preserve">3224 | MATERIJAL I DIJELOVI ZA TEKUĆE I INVESTICIJSKO ODRŽAVANJE                                                                                             </t>
  </si>
  <si>
    <t>FINA Financijska agencija</t>
  </si>
  <si>
    <t>KONICA MINOLTA</t>
  </si>
  <si>
    <t xml:space="preserve">3239 | OSTALE USLUGE                                                                                                                                         </t>
  </si>
  <si>
    <t xml:space="preserve">3111 | PLAĆE ZA REDOVAN RAD                                                                                                                                  </t>
  </si>
  <si>
    <t>T COM ZAGREB</t>
  </si>
  <si>
    <t>UNIVERSITY OF VIENNA</t>
  </si>
  <si>
    <t>VIENA</t>
  </si>
  <si>
    <t>HEP OPSKRBA d.o.o.</t>
  </si>
  <si>
    <t xml:space="preserve">3223 | ENERGIJA                                                                                                                                              </t>
  </si>
  <si>
    <t>HOLIDAY CATCH TURISTIČKA AGENCIJA</t>
  </si>
  <si>
    <t>DUGI OTOK</t>
  </si>
  <si>
    <t xml:space="preserve">3291 | NAKNADE ZA RAD PREDSTAVNIČKIH I IZVRŠNIH TIJELA I SLIČNO                                                                                              </t>
  </si>
  <si>
    <t>JADROLINIJA</t>
  </si>
  <si>
    <t>NOVA STVARNOST d.o.o.</t>
  </si>
  <si>
    <t>TOMISLAV OROZ</t>
  </si>
  <si>
    <t xml:space="preserve">MARIJA COUPE </t>
  </si>
  <si>
    <t>MARINA PETAK</t>
  </si>
  <si>
    <t>NARODNE NOVINE D.D.</t>
  </si>
  <si>
    <t xml:space="preserve">3232 | USLUGE TEKUĆEG I INVESTICIJSKOG ODRŽAVANJA                                                                                                            </t>
  </si>
  <si>
    <t>NINA ČOLOVIĆ</t>
  </si>
  <si>
    <t>DINJA, obrt za trgovinu</t>
  </si>
  <si>
    <t xml:space="preserve">3299 | OSTALI NESPOMENUTI RASHODI POSLOVANJA                                                                                                                 </t>
  </si>
  <si>
    <t>FAY GIBBONS WENDY</t>
  </si>
  <si>
    <t>IVAN SARDELIĆ HAPPY HOME</t>
  </si>
  <si>
    <t xml:space="preserve">PAN PEK D.O.O.                                                                                      </t>
  </si>
  <si>
    <t>VINDIJA TRGOVINA D.O.O.</t>
  </si>
  <si>
    <t>GRAD ZAGREB-GRADSKI URED</t>
  </si>
  <si>
    <t>MIKRONIS d.o.o.</t>
  </si>
  <si>
    <t xml:space="preserve">3225 | SITNI INVENTAR I AUTO GUME                                                                                                                            </t>
  </si>
  <si>
    <t>PEKARA DUBRAVICA D.O.O.</t>
  </si>
  <si>
    <t>SISTEMSKI LABORATORIJ ZA INFORMATIKU</t>
  </si>
  <si>
    <t xml:space="preserve">2422 | POSTROJENJA I OPREMA                                                                                                                                  </t>
  </si>
  <si>
    <t>OPTICUS IT d.o.o.</t>
  </si>
  <si>
    <t xml:space="preserve">SREDNJA EUROPA d.o.o. </t>
  </si>
  <si>
    <t>TEDI PROMET</t>
  </si>
  <si>
    <t>ANATOMIJA OTOKA Centar za istraživanje i razvoj</t>
  </si>
  <si>
    <t>21480 VIS</t>
  </si>
  <si>
    <t>HANZA MEDIA D.O.O.</t>
  </si>
  <si>
    <t xml:space="preserve">3233 | USLUGE PROMIDŽBE I INFORMIRANJA                                                                                                                       </t>
  </si>
  <si>
    <t>SAHARA D.O.O. KABOBGY</t>
  </si>
  <si>
    <t>AGROTURIZAM DUŠANI " SEOSKI TURIZAM"</t>
  </si>
  <si>
    <t>52000 PAZIN</t>
  </si>
  <si>
    <t>ANALOGBIT d.o.o.</t>
  </si>
  <si>
    <t xml:space="preserve">10 000 Zagreb    </t>
  </si>
  <si>
    <t>CORRECTUS MEDIA d.o.o.</t>
  </si>
  <si>
    <t>JAVNA USTANOVA PLETERNICA</t>
  </si>
  <si>
    <t>34310 PLETERNICA</t>
  </si>
  <si>
    <t>MIRJANA BIJELIĆ</t>
  </si>
  <si>
    <t>ORHIDEEA RESIDENCE HOTEL</t>
  </si>
  <si>
    <t>BUCURESTI</t>
  </si>
  <si>
    <t>RYANAIR TRAVEL</t>
  </si>
  <si>
    <t>HOTEL CAPODISTRIA</t>
  </si>
  <si>
    <t>KOPER</t>
  </si>
  <si>
    <t>IVČEK obrt za prijevoz</t>
  </si>
  <si>
    <t xml:space="preserve">3121 | OSTALI RASHODI ZA ZAPOSLENE                                                                                                                           </t>
  </si>
  <si>
    <t>MARIO KATIĆ</t>
  </si>
  <si>
    <t>TURIZEM NA KMETIJI LENAR</t>
  </si>
  <si>
    <t>ZAGREBAČKI HOLDNIG PODRUŽNICA AUTOBUSNI KOLODVOR ZAGREB</t>
  </si>
  <si>
    <t xml:space="preserve">DINOVA-DIONA D.O.O                                                                                  </t>
  </si>
  <si>
    <t xml:space="preserve">DMD promocija d.o.o. </t>
  </si>
  <si>
    <t>IKEA HRVATSKA d.o.o.</t>
  </si>
  <si>
    <t xml:space="preserve">10 361 SESVETE KRALJEVEC </t>
  </si>
  <si>
    <t>LINKS d.o.o.</t>
  </si>
  <si>
    <t xml:space="preserve">10 431 SVETA NEDJELJA                       </t>
  </si>
  <si>
    <t xml:space="preserve">PUTEM OAZAe d.o.o. </t>
  </si>
  <si>
    <t xml:space="preserve">Samostalna djelatnost Maja Kolar </t>
  </si>
  <si>
    <t>CRESANKA D.D.</t>
  </si>
  <si>
    <t>51557 CRES</t>
  </si>
  <si>
    <t xml:space="preserve">PATRIA HOTEL </t>
  </si>
  <si>
    <t>SUBOTICA</t>
  </si>
  <si>
    <t>AMERICAN ANTROPOLOGICAL ASSOCIATION</t>
  </si>
  <si>
    <t xml:space="preserve">UNITED STATES </t>
  </si>
  <si>
    <t xml:space="preserve">3294 | ČLANARINE                                                                                                                                             </t>
  </si>
  <si>
    <t>BARBA DELICIJE D.O.O.</t>
  </si>
  <si>
    <t>GALLERIA INTERNAZIONALE D.O.O.</t>
  </si>
  <si>
    <t>OFFERTISSIMA</t>
  </si>
  <si>
    <t>SANJA POTKONJAK</t>
  </si>
  <si>
    <t xml:space="preserve">SPAR </t>
  </si>
  <si>
    <t xml:space="preserve">TEDI POSLOVANJE d.o.o. </t>
  </si>
  <si>
    <t>SVEUKUPNO</t>
  </si>
  <si>
    <t>KATEGORIJA 1 PRAVNA OSOBA</t>
  </si>
  <si>
    <t>KATEGORIJA 1 FIZIČKA OSOBA</t>
  </si>
  <si>
    <t>KATEGORIJA 2 FIZIČKA OSOBA</t>
  </si>
  <si>
    <t>Mlinci, Obrt za proizvodnju tjestenine</t>
  </si>
  <si>
    <t xml:space="preserve"> 3132 | DOPRINOS NA PLAĆU - ZDRAVSTVENO OSIGURANJE                                                                                                                           </t>
  </si>
  <si>
    <t xml:space="preserve"> 3212 | NAKNADE ZA PRIJEVOZ, ZA RAD NA TERENU I ODVOJENI ŽIVOT                                                                                                 </t>
  </si>
  <si>
    <t>INSTITUT ZA ETNOLOGIU I FOLKLORISTIKU</t>
  </si>
  <si>
    <t xml:space="preserve">3111 | PLAĆE HRZZ                                                                                                                              </t>
  </si>
  <si>
    <t xml:space="preserve"> 3132 | HRZZ DOPRINOS NA PLAĆU - ZDRAVSTVENO OSIGURANJE                                                                                                                           </t>
  </si>
  <si>
    <t xml:space="preserve"> 3212 |HRZZ  NAKNADE ZA PRIJEVOZ, ZA RAD NA TERENU I ODVOJENI ŽIVOT                                                                                                 </t>
  </si>
  <si>
    <t>3241 | NAKNADA TROŠKOVA OSOBAMA IZVAN RADNOG ODNOSA</t>
  </si>
  <si>
    <t xml:space="preserve">4241 | KNJIGE,UMJETNIČKA DJELA I OSTALE IZLOŽBENE VRIJEDNOSTI                                                                                                </t>
  </si>
  <si>
    <t xml:space="preserve">4221 | POSTROJENJA I OPREMA                                                                                                                                  </t>
  </si>
  <si>
    <t>337,9+418+</t>
  </si>
  <si>
    <t>RIJEKA</t>
  </si>
  <si>
    <t>DUBROVNIK</t>
  </si>
  <si>
    <t>VELIKA GORICA</t>
  </si>
  <si>
    <t xml:space="preserve">3211/SLUŽBENA PUTOVANJA </t>
  </si>
  <si>
    <t xml:space="preserve">SVEUKUPNO: </t>
  </si>
  <si>
    <t>3661 |</t>
  </si>
  <si>
    <t>INSTITUT ZA ETNOLOGIJU NEIZRAVNI TROŠKOVI PROJEKT</t>
  </si>
  <si>
    <t>GDPR</t>
  </si>
  <si>
    <t xml:space="preserve">Napomena: podatak o iznosu isplate na kontu *3237 Intelektualne i osobne usluge i kontu *3291  Naknade za rad predstavničkih i izvršnih tijela, povjerenstva i sl., osim neto iznosa koji je isplaćen fizičkoj osobi, sadržava uplaćeni porez na dohodak te doprinose za mirovinsko i zdravstveno osiguranje.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</si>
</sst>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6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4"/>
      <color theme="1"/>
      <name val="Arial"/>
      <family val="2"/>
      <scheme val="major"/>
    </font>
    <font>
      <sz val="14"/>
      <name val="Arial"/>
      <family val="2"/>
      <charset val="238"/>
      <scheme val="major"/>
    </font>
    <font>
      <b/>
      <sz val="10"/>
      <name val="Calibri"/>
      <family val="2"/>
      <charset val="238"/>
      <scheme val="minor"/>
    </font>
    <font>
      <b/>
      <sz val="11"/>
      <color theme="2" tint="-0.749961851863155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48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0" fontId="9" fillId="2" borderId="0" xfId="8" applyNumberFormat="1" applyFill="1" applyBorder="1" applyAlignment="1" applyProtection="1">
      <alignment horizontal="center" vertical="center"/>
    </xf>
    <xf numFmtId="165" fontId="9" fillId="2" borderId="0" xfId="8" applyNumberFormat="1" applyFill="1" applyBorder="1" applyAlignment="1" applyProtection="1">
      <alignment horizontal="center" vertical="center" wrapText="1"/>
    </xf>
    <xf numFmtId="166" fontId="9" fillId="0" borderId="0" xfId="8" applyNumberFormat="1" applyFill="1" applyBorder="1" applyAlignment="1" applyProtection="1">
      <alignment horizontal="center" vertical="center"/>
    </xf>
    <xf numFmtId="169" fontId="32" fillId="2" borderId="0" xfId="8" applyNumberFormat="1" applyFont="1" applyFill="1" applyBorder="1" applyAlignment="1" applyProtection="1">
      <alignment horizontal="left" vertical="center"/>
    </xf>
    <xf numFmtId="0" fontId="32" fillId="2" borderId="0" xfId="8" applyNumberFormat="1" applyFont="1" applyFill="1" applyBorder="1" applyAlignment="1" applyProtection="1">
      <alignment horizontal="center" vertical="center" wrapText="1"/>
    </xf>
    <xf numFmtId="169" fontId="33" fillId="2" borderId="0" xfId="0" applyNumberFormat="1" applyFont="1" applyFill="1" applyAlignment="1">
      <alignment horizontal="left" vertical="center"/>
    </xf>
    <xf numFmtId="0" fontId="3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right" vertical="center"/>
    </xf>
    <xf numFmtId="166" fontId="3" fillId="2" borderId="0" xfId="0" applyNumberFormat="1" applyFont="1" applyFill="1" applyAlignment="1">
      <alignment horizontal="center" vertical="center"/>
    </xf>
    <xf numFmtId="169" fontId="0" fillId="2" borderId="0" xfId="0" applyNumberFormat="1" applyFill="1" applyBorder="1" applyAlignment="1">
      <alignment horizontal="left" vertical="center"/>
    </xf>
    <xf numFmtId="165" fontId="34" fillId="2" borderId="0" xfId="0" applyNumberFormat="1" applyFont="1" applyFill="1" applyAlignment="1">
      <alignment horizontal="center" vertical="center" wrapText="1"/>
    </xf>
    <xf numFmtId="166" fontId="34" fillId="0" borderId="0" xfId="0" applyNumberFormat="1" applyFont="1" applyFill="1" applyAlignment="1">
      <alignment horizontal="center" vertical="center"/>
    </xf>
    <xf numFmtId="165" fontId="35" fillId="2" borderId="0" xfId="0" applyNumberFormat="1" applyFont="1" applyFill="1" applyBorder="1" applyAlignment="1">
      <alignment horizontal="center" vertical="center" wrapText="1"/>
    </xf>
    <xf numFmtId="166" fontId="35" fillId="0" borderId="0" xfId="0" applyNumberFormat="1" applyFont="1" applyFill="1" applyBorder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165" fontId="3" fillId="2" borderId="0" xfId="0" applyNumberFormat="1" applyFont="1" applyFill="1" applyAlignment="1">
      <alignment horizontal="center" vertical="center"/>
    </xf>
  </cellXfs>
  <cellStyles count="49">
    <cellStyle name="20% - Accent1" xfId="27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8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7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6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13" builtinId="3" customBuiltin="1"/>
    <cellStyle name="Comma [0]" xfId="14" builtinId="6" customBuiltin="1"/>
    <cellStyle name="Currency" xfId="15" builtinId="4" customBuiltin="1"/>
    <cellStyle name="Currency [0]" xfId="16" builtinId="7" customBuiltin="1"/>
    <cellStyle name="Explanatory Text" xfId="10" builtinId="53" customBuiltin="1"/>
    <cellStyle name="Followed Hyperlink" xfId="5" builtinId="9" customBuiltin="1"/>
    <cellStyle name="Good" xfId="17" builtinId="26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 customBuiltin="1"/>
    <cellStyle name="Note" xfId="25" builtinId="10" customBuiltin="1"/>
    <cellStyle name="Output" xfId="21" builtinId="21" customBuiltin="1"/>
    <cellStyle name="Percent" xfId="4" builtinId="5" customBuiltin="1"/>
    <cellStyle name="Title" xfId="6" builtinId="15" customBuiltin="1"/>
    <cellStyle name="Total" xfId="11" builtinId="25" customBuiltin="1"/>
    <cellStyle name="Warning Text" xfId="9" builtinId="11" customBuiltin="1"/>
  </cellStyles>
  <dxfs count="126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125"/>
      <tableStyleElement type="headerRow" dxfId="124"/>
      <tableStyleElement type="totalRow" dxfId="123"/>
      <tableStyleElement type="firstColumn" dxfId="122"/>
      <tableStyleElement type="lastColumn" dxfId="121"/>
      <tableStyleElement type="firstRowStripe" dxfId="120"/>
      <tableStyleElement type="firstColumnStripe" dxfId="1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F151" dataDxfId="118" totalsRowDxfId="117">
  <autoFilter ref="A6:F151"/>
  <tableColumns count="6">
    <tableColumn id="7" name="Datum" dataDxfId="116" totalsRowDxfId="115"/>
    <tableColumn id="1" name="Naziv primatelja" dataDxfId="114" totalsRowDxfId="113"/>
    <tableColumn id="8" name="OIB primatelja" dataDxfId="112" totalsRowDxfId="111"/>
    <tableColumn id="10" name="Sjedište primatelja" dataDxfId="110" totalsRowDxfId="109"/>
    <tableColumn id="3" name="Vrsta rashoda i izdatka" dataDxfId="108" totalsRowDxfId="107"/>
    <tableColumn id="11" name="Iznos" totalsRowFunction="count" dataDxfId="106" totalsRowDxfId="105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151"/>
  <sheetViews>
    <sheetView showGridLines="0" tabSelected="1" topLeftCell="A148" zoomScaleNormal="100" workbookViewId="0">
      <selection activeCell="B150" sqref="B150"/>
    </sheetView>
  </sheetViews>
  <sheetFormatPr defaultColWidth="9" defaultRowHeight="33.950000000000003" customHeight="1" x14ac:dyDescent="0.25"/>
  <cols>
    <col min="1" max="1" width="12.5703125" style="23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43" t="s">
        <v>9</v>
      </c>
      <c r="B1" s="43"/>
      <c r="C1" s="43"/>
      <c r="D1" s="43"/>
      <c r="E1" s="43"/>
      <c r="F1" s="43"/>
      <c r="G1" s="43"/>
      <c r="H1" s="3"/>
    </row>
    <row r="2" spans="1:8" ht="29.25" customHeight="1" thickTop="1" x14ac:dyDescent="0.25">
      <c r="A2" s="19" t="s">
        <v>6</v>
      </c>
      <c r="B2" s="46" t="s">
        <v>10</v>
      </c>
      <c r="C2" s="46"/>
      <c r="D2" s="10"/>
      <c r="E2" s="18" t="s">
        <v>7</v>
      </c>
      <c r="F2" s="44">
        <v>37781872772</v>
      </c>
      <c r="G2" s="44"/>
      <c r="H2" s="4"/>
    </row>
    <row r="3" spans="1:8" ht="29.25" customHeight="1" x14ac:dyDescent="0.25">
      <c r="A3" s="20" t="s">
        <v>8</v>
      </c>
      <c r="B3" s="16" t="s">
        <v>11</v>
      </c>
      <c r="C3" s="17"/>
      <c r="D3" s="11"/>
      <c r="E3" s="13"/>
      <c r="F3" s="14"/>
      <c r="G3" s="15"/>
      <c r="H3" s="4"/>
    </row>
    <row r="4" spans="1:8" ht="29.25" customHeight="1" x14ac:dyDescent="0.25">
      <c r="A4" s="45" t="s">
        <v>12</v>
      </c>
      <c r="B4" s="45"/>
      <c r="C4" s="45"/>
      <c r="D4" s="45"/>
      <c r="E4" s="45"/>
      <c r="F4" s="45"/>
      <c r="G4" s="45"/>
    </row>
    <row r="5" spans="1:8" ht="29.25" customHeight="1" x14ac:dyDescent="0.25">
      <c r="A5" s="45"/>
      <c r="B5" s="45"/>
      <c r="C5" s="45"/>
      <c r="D5" s="45"/>
      <c r="E5" s="45"/>
      <c r="F5" s="45"/>
      <c r="G5" s="45"/>
    </row>
    <row r="6" spans="1:8" s="2" customFormat="1" ht="61.5" customHeight="1" x14ac:dyDescent="0.25">
      <c r="A6" s="21" t="s">
        <v>5</v>
      </c>
      <c r="B6" s="5" t="s">
        <v>1</v>
      </c>
      <c r="C6" s="12" t="s">
        <v>2</v>
      </c>
      <c r="D6" s="12" t="s">
        <v>3</v>
      </c>
      <c r="E6" s="12" t="s">
        <v>4</v>
      </c>
      <c r="F6" s="5" t="s">
        <v>0</v>
      </c>
    </row>
    <row r="7" spans="1:8" s="2" customFormat="1" ht="42" customHeight="1" x14ac:dyDescent="0.25">
      <c r="A7" s="32" t="s">
        <v>144</v>
      </c>
      <c r="B7" s="33"/>
      <c r="C7" s="29"/>
      <c r="D7" s="30"/>
      <c r="E7" s="30"/>
      <c r="F7" s="31"/>
    </row>
    <row r="8" spans="1:8" ht="33.950000000000003" customHeight="1" x14ac:dyDescent="0.25">
      <c r="A8" s="24">
        <v>45536</v>
      </c>
      <c r="B8" s="25" t="s">
        <v>14</v>
      </c>
      <c r="C8" s="26">
        <v>92963223473</v>
      </c>
      <c r="D8" s="27" t="s">
        <v>15</v>
      </c>
      <c r="E8" s="27" t="s">
        <v>16</v>
      </c>
      <c r="F8" s="28">
        <v>0.16</v>
      </c>
      <c r="G8" s="1"/>
    </row>
    <row r="9" spans="1:8" ht="48" customHeight="1" x14ac:dyDescent="0.25">
      <c r="A9" s="24">
        <v>45537</v>
      </c>
      <c r="B9" s="25" t="s">
        <v>17</v>
      </c>
      <c r="C9" s="26">
        <v>39753545974</v>
      </c>
      <c r="D9" s="27" t="s">
        <v>15</v>
      </c>
      <c r="E9" s="27" t="s">
        <v>155</v>
      </c>
      <c r="F9" s="28">
        <v>51.5</v>
      </c>
      <c r="G9" s="1"/>
    </row>
    <row r="10" spans="1:8" ht="33.950000000000003" customHeight="1" x14ac:dyDescent="0.25">
      <c r="A10" s="24">
        <v>45538</v>
      </c>
      <c r="B10" s="25" t="s">
        <v>23</v>
      </c>
      <c r="C10" s="26">
        <v>56556235804</v>
      </c>
      <c r="D10" s="27" t="s">
        <v>24</v>
      </c>
      <c r="E10" s="27" t="s">
        <v>25</v>
      </c>
      <c r="F10" s="28">
        <v>375</v>
      </c>
      <c r="G10" s="1"/>
    </row>
    <row r="11" spans="1:8" ht="33.950000000000003" customHeight="1" x14ac:dyDescent="0.25">
      <c r="A11" s="24">
        <v>45538</v>
      </c>
      <c r="B11" s="25" t="s">
        <v>26</v>
      </c>
      <c r="C11" s="26"/>
      <c r="D11" s="27" t="s">
        <v>27</v>
      </c>
      <c r="E11" s="27" t="s">
        <v>21</v>
      </c>
      <c r="F11" s="28">
        <v>701</v>
      </c>
      <c r="G11" s="1"/>
    </row>
    <row r="12" spans="1:8" ht="51.75" customHeight="1" x14ac:dyDescent="0.25">
      <c r="A12" s="24">
        <v>45538</v>
      </c>
      <c r="B12" s="25" t="s">
        <v>30</v>
      </c>
      <c r="C12" s="26">
        <v>96677183827</v>
      </c>
      <c r="D12" s="27" t="s">
        <v>22</v>
      </c>
      <c r="E12" s="27" t="s">
        <v>154</v>
      </c>
      <c r="F12" s="28">
        <v>15.98</v>
      </c>
      <c r="G12" s="1"/>
    </row>
    <row r="13" spans="1:8" ht="33.950000000000003" customHeight="1" x14ac:dyDescent="0.25">
      <c r="A13" s="24">
        <v>45538</v>
      </c>
      <c r="B13" s="25" t="s">
        <v>31</v>
      </c>
      <c r="C13" s="26">
        <v>61817894937</v>
      </c>
      <c r="D13" s="27" t="s">
        <v>15</v>
      </c>
      <c r="E13" s="27" t="s">
        <v>32</v>
      </c>
      <c r="F13" s="28">
        <v>1673.14</v>
      </c>
      <c r="G13" s="1"/>
    </row>
    <row r="14" spans="1:8" ht="33.950000000000003" customHeight="1" x14ac:dyDescent="0.25">
      <c r="A14" s="24">
        <v>45538</v>
      </c>
      <c r="B14" s="25" t="s">
        <v>33</v>
      </c>
      <c r="C14" s="26">
        <v>80572192786</v>
      </c>
      <c r="D14" s="27" t="s">
        <v>15</v>
      </c>
      <c r="E14" s="27" t="s">
        <v>21</v>
      </c>
      <c r="F14" s="28">
        <v>9</v>
      </c>
      <c r="G14" s="1"/>
    </row>
    <row r="15" spans="1:8" ht="33.950000000000003" customHeight="1" x14ac:dyDescent="0.25">
      <c r="A15" s="24" t="s">
        <v>157</v>
      </c>
      <c r="B15" s="25" t="s">
        <v>34</v>
      </c>
      <c r="C15" s="26">
        <v>84838770814</v>
      </c>
      <c r="D15" s="27" t="s">
        <v>160</v>
      </c>
      <c r="E15" s="27" t="s">
        <v>36</v>
      </c>
      <c r="F15" s="28">
        <v>26.54</v>
      </c>
      <c r="G15" s="1"/>
    </row>
    <row r="16" spans="1:8" ht="33.950000000000003" customHeight="1" x14ac:dyDescent="0.25">
      <c r="A16" s="24">
        <v>45540</v>
      </c>
      <c r="B16" s="25" t="s">
        <v>39</v>
      </c>
      <c r="C16" s="26">
        <v>64308723629</v>
      </c>
      <c r="D16" s="27" t="s">
        <v>160</v>
      </c>
      <c r="E16" s="27" t="s">
        <v>36</v>
      </c>
      <c r="F16" s="28">
        <v>18.989999999999998</v>
      </c>
      <c r="G16" s="1"/>
    </row>
    <row r="17" spans="1:7" ht="33.950000000000003" customHeight="1" x14ac:dyDescent="0.25">
      <c r="A17" s="24">
        <v>45540</v>
      </c>
      <c r="B17" s="25" t="s">
        <v>41</v>
      </c>
      <c r="C17" s="26">
        <v>62226620908</v>
      </c>
      <c r="D17" s="27" t="s">
        <v>15</v>
      </c>
      <c r="E17" s="27" t="s">
        <v>42</v>
      </c>
      <c r="F17" s="28">
        <v>25.11</v>
      </c>
      <c r="G17" s="1"/>
    </row>
    <row r="18" spans="1:7" ht="33.950000000000003" customHeight="1" x14ac:dyDescent="0.25">
      <c r="A18" s="24">
        <v>45540</v>
      </c>
      <c r="B18" s="25" t="s">
        <v>61</v>
      </c>
      <c r="C18" s="26"/>
      <c r="D18" s="27"/>
      <c r="E18" s="27" t="s">
        <v>29</v>
      </c>
      <c r="F18" s="28">
        <v>46.97</v>
      </c>
      <c r="G18" s="1"/>
    </row>
    <row r="19" spans="1:7" ht="33.950000000000003" customHeight="1" x14ac:dyDescent="0.25">
      <c r="A19" s="24">
        <v>45540</v>
      </c>
      <c r="B19" s="25" t="s">
        <v>164</v>
      </c>
      <c r="C19" s="26"/>
      <c r="D19" s="27"/>
      <c r="E19" s="27" t="s">
        <v>163</v>
      </c>
      <c r="F19" s="28">
        <v>62.5</v>
      </c>
      <c r="G19" s="1"/>
    </row>
    <row r="20" spans="1:7" ht="33.950000000000003" customHeight="1" x14ac:dyDescent="0.25">
      <c r="A20" s="24">
        <v>45540</v>
      </c>
      <c r="B20" s="25" t="s">
        <v>14</v>
      </c>
      <c r="C20" s="26">
        <v>92963223473</v>
      </c>
      <c r="D20" s="27" t="s">
        <v>15</v>
      </c>
      <c r="E20" s="27" t="s">
        <v>16</v>
      </c>
      <c r="F20" s="28">
        <v>9.74</v>
      </c>
      <c r="G20" s="1"/>
    </row>
    <row r="21" spans="1:7" ht="33.950000000000003" customHeight="1" x14ac:dyDescent="0.25">
      <c r="A21" s="24">
        <v>45541</v>
      </c>
      <c r="B21" s="25" t="s">
        <v>43</v>
      </c>
      <c r="C21" s="26">
        <v>49231114087</v>
      </c>
      <c r="D21" s="27" t="s">
        <v>22</v>
      </c>
      <c r="E21" s="27" t="s">
        <v>32</v>
      </c>
      <c r="F21" s="28">
        <v>53.09</v>
      </c>
      <c r="G21" s="1"/>
    </row>
    <row r="22" spans="1:7" ht="33.950000000000003" customHeight="1" x14ac:dyDescent="0.25">
      <c r="A22" s="24">
        <v>45541</v>
      </c>
      <c r="B22" s="25" t="s">
        <v>44</v>
      </c>
      <c r="C22" s="26">
        <v>76164885502</v>
      </c>
      <c r="D22" s="27" t="s">
        <v>22</v>
      </c>
      <c r="E22" s="27" t="s">
        <v>36</v>
      </c>
      <c r="F22" s="28">
        <v>3.6</v>
      </c>
      <c r="G22" s="1"/>
    </row>
    <row r="23" spans="1:7" ht="33.950000000000003" customHeight="1" x14ac:dyDescent="0.25">
      <c r="A23" s="24">
        <v>45541</v>
      </c>
      <c r="B23" s="25" t="s">
        <v>45</v>
      </c>
      <c r="C23" s="26">
        <v>3744272526</v>
      </c>
      <c r="D23" s="27" t="s">
        <v>15</v>
      </c>
      <c r="E23" s="27" t="s">
        <v>46</v>
      </c>
      <c r="F23" s="28">
        <v>112.67</v>
      </c>
      <c r="G23" s="1"/>
    </row>
    <row r="24" spans="1:7" ht="33.950000000000003" customHeight="1" x14ac:dyDescent="0.25">
      <c r="A24" s="24">
        <v>45541</v>
      </c>
      <c r="B24" s="25" t="s">
        <v>45</v>
      </c>
      <c r="C24" s="26">
        <v>3744272526</v>
      </c>
      <c r="D24" s="27" t="s">
        <v>15</v>
      </c>
      <c r="E24" s="27" t="s">
        <v>46</v>
      </c>
      <c r="F24" s="28">
        <v>220.95</v>
      </c>
      <c r="G24" s="1"/>
    </row>
    <row r="25" spans="1:7" ht="33.950000000000003" customHeight="1" x14ac:dyDescent="0.25">
      <c r="A25" s="24">
        <v>45541</v>
      </c>
      <c r="B25" s="25" t="s">
        <v>45</v>
      </c>
      <c r="C25" s="26">
        <v>3744272526</v>
      </c>
      <c r="D25" s="27" t="s">
        <v>15</v>
      </c>
      <c r="E25" s="27" t="s">
        <v>46</v>
      </c>
      <c r="F25" s="28">
        <v>79.400000000000006</v>
      </c>
      <c r="G25" s="1"/>
    </row>
    <row r="26" spans="1:7" ht="33.950000000000003" customHeight="1" x14ac:dyDescent="0.25">
      <c r="A26" s="24">
        <v>45541</v>
      </c>
      <c r="B26" s="25" t="s">
        <v>45</v>
      </c>
      <c r="C26" s="26">
        <v>3744272526</v>
      </c>
      <c r="D26" s="27" t="s">
        <v>15</v>
      </c>
      <c r="E26" s="27" t="s">
        <v>46</v>
      </c>
      <c r="F26" s="28">
        <v>1.41</v>
      </c>
      <c r="G26" s="1"/>
    </row>
    <row r="27" spans="1:7" ht="33.950000000000003" customHeight="1" x14ac:dyDescent="0.25">
      <c r="A27" s="24">
        <v>45541</v>
      </c>
      <c r="B27" s="25" t="s">
        <v>45</v>
      </c>
      <c r="C27" s="26">
        <v>3744272526</v>
      </c>
      <c r="D27" s="27" t="s">
        <v>15</v>
      </c>
      <c r="E27" s="27" t="s">
        <v>46</v>
      </c>
      <c r="F27" s="28">
        <v>4.0199999999999996</v>
      </c>
      <c r="G27" s="1"/>
    </row>
    <row r="28" spans="1:7" ht="33.950000000000003" customHeight="1" x14ac:dyDescent="0.25">
      <c r="A28" s="24">
        <v>45541</v>
      </c>
      <c r="B28" s="25" t="s">
        <v>45</v>
      </c>
      <c r="C28" s="26">
        <v>3744272526</v>
      </c>
      <c r="D28" s="27" t="s">
        <v>15</v>
      </c>
      <c r="E28" s="27" t="s">
        <v>46</v>
      </c>
      <c r="F28" s="28">
        <v>31.72</v>
      </c>
      <c r="G28" s="1"/>
    </row>
    <row r="29" spans="1:7" ht="33.950000000000003" customHeight="1" x14ac:dyDescent="0.25">
      <c r="A29" s="24">
        <v>45541</v>
      </c>
      <c r="B29" s="25" t="s">
        <v>47</v>
      </c>
      <c r="C29" s="26">
        <v>87311810356</v>
      </c>
      <c r="D29" s="27" t="s">
        <v>22</v>
      </c>
      <c r="E29" s="27" t="s">
        <v>48</v>
      </c>
      <c r="F29" s="28">
        <v>43.52</v>
      </c>
      <c r="G29" s="1"/>
    </row>
    <row r="30" spans="1:7" ht="33.950000000000003" customHeight="1" x14ac:dyDescent="0.25">
      <c r="A30" s="24">
        <v>45541</v>
      </c>
      <c r="B30" s="25" t="s">
        <v>49</v>
      </c>
      <c r="C30" s="26">
        <v>68419124305</v>
      </c>
      <c r="D30" s="27" t="s">
        <v>22</v>
      </c>
      <c r="E30" s="27" t="s">
        <v>29</v>
      </c>
      <c r="F30" s="28">
        <v>21.24</v>
      </c>
      <c r="G30" s="1"/>
    </row>
    <row r="31" spans="1:7" ht="33.950000000000003" customHeight="1" x14ac:dyDescent="0.25">
      <c r="A31" s="24">
        <v>45541</v>
      </c>
      <c r="B31" s="25" t="s">
        <v>50</v>
      </c>
      <c r="C31" s="26">
        <v>81793146560</v>
      </c>
      <c r="D31" s="27" t="s">
        <v>51</v>
      </c>
      <c r="E31" s="27" t="s">
        <v>48</v>
      </c>
      <c r="F31" s="28">
        <v>254.34</v>
      </c>
      <c r="G31" s="1"/>
    </row>
    <row r="32" spans="1:7" ht="33.950000000000003" customHeight="1" x14ac:dyDescent="0.25">
      <c r="A32" s="24">
        <v>45541</v>
      </c>
      <c r="B32" s="25" t="s">
        <v>52</v>
      </c>
      <c r="C32" s="26">
        <v>6756605498</v>
      </c>
      <c r="D32" s="27" t="s">
        <v>22</v>
      </c>
      <c r="E32" s="27" t="s">
        <v>53</v>
      </c>
      <c r="F32" s="28">
        <v>300</v>
      </c>
      <c r="G32" s="1"/>
    </row>
    <row r="33" spans="1:7" ht="33.950000000000003" customHeight="1" x14ac:dyDescent="0.25">
      <c r="A33" s="24">
        <v>45541</v>
      </c>
      <c r="B33" s="25" t="s">
        <v>54</v>
      </c>
      <c r="C33" s="26">
        <v>81889785066</v>
      </c>
      <c r="D33" s="27" t="s">
        <v>22</v>
      </c>
      <c r="E33" s="27" t="s">
        <v>53</v>
      </c>
      <c r="F33" s="28">
        <v>15</v>
      </c>
      <c r="G33" s="1"/>
    </row>
    <row r="34" spans="1:7" ht="33.950000000000003" customHeight="1" x14ac:dyDescent="0.25">
      <c r="A34" s="24">
        <v>1518.2</v>
      </c>
      <c r="B34" s="25" t="s">
        <v>55</v>
      </c>
      <c r="C34" s="26">
        <v>28914506007</v>
      </c>
      <c r="D34" s="27" t="s">
        <v>159</v>
      </c>
      <c r="E34" s="27" t="s">
        <v>32</v>
      </c>
      <c r="F34" s="28">
        <v>2500</v>
      </c>
      <c r="G34" s="1"/>
    </row>
    <row r="35" spans="1:7" ht="33.950000000000003" customHeight="1" x14ac:dyDescent="0.25">
      <c r="A35" s="24">
        <v>45541</v>
      </c>
      <c r="B35" s="25" t="s">
        <v>14</v>
      </c>
      <c r="C35" s="26">
        <v>92963223473</v>
      </c>
      <c r="D35" s="27" t="s">
        <v>15</v>
      </c>
      <c r="E35" s="27" t="s">
        <v>16</v>
      </c>
      <c r="F35" s="28">
        <v>0.32</v>
      </c>
      <c r="G35" s="1"/>
    </row>
    <row r="36" spans="1:7" ht="33.950000000000003" customHeight="1" x14ac:dyDescent="0.25">
      <c r="A36" s="24">
        <v>45541</v>
      </c>
      <c r="B36" s="25" t="s">
        <v>57</v>
      </c>
      <c r="C36" s="26">
        <v>85584865987</v>
      </c>
      <c r="D36" s="27" t="s">
        <v>15</v>
      </c>
      <c r="E36" s="27" t="s">
        <v>46</v>
      </c>
      <c r="F36" s="28">
        <v>12.81</v>
      </c>
      <c r="G36" s="1"/>
    </row>
    <row r="37" spans="1:7" ht="33.950000000000003" customHeight="1" x14ac:dyDescent="0.25">
      <c r="A37" s="24">
        <v>45541</v>
      </c>
      <c r="B37" s="25" t="s">
        <v>57</v>
      </c>
      <c r="C37" s="26">
        <v>85584865987</v>
      </c>
      <c r="D37" s="27" t="s">
        <v>15</v>
      </c>
      <c r="E37" s="27" t="s">
        <v>46</v>
      </c>
      <c r="F37" s="28">
        <v>2.34</v>
      </c>
      <c r="G37" s="1"/>
    </row>
    <row r="38" spans="1:7" ht="33.950000000000003" customHeight="1" x14ac:dyDescent="0.25">
      <c r="A38" s="24">
        <v>45541</v>
      </c>
      <c r="B38" s="25" t="s">
        <v>57</v>
      </c>
      <c r="C38" s="26">
        <v>85584865987</v>
      </c>
      <c r="D38" s="27" t="s">
        <v>15</v>
      </c>
      <c r="E38" s="27" t="s">
        <v>46</v>
      </c>
      <c r="F38" s="28">
        <v>2.37</v>
      </c>
      <c r="G38" s="1"/>
    </row>
    <row r="39" spans="1:7" ht="33.950000000000003" customHeight="1" x14ac:dyDescent="0.25">
      <c r="A39" s="24">
        <v>45541</v>
      </c>
      <c r="B39" s="25" t="s">
        <v>57</v>
      </c>
      <c r="C39" s="26">
        <v>85584865987</v>
      </c>
      <c r="D39" s="27" t="s">
        <v>15</v>
      </c>
      <c r="E39" s="27" t="s">
        <v>46</v>
      </c>
      <c r="F39" s="28">
        <v>12.64</v>
      </c>
      <c r="G39" s="1"/>
    </row>
    <row r="40" spans="1:7" ht="33.950000000000003" customHeight="1" x14ac:dyDescent="0.25">
      <c r="A40" s="24">
        <v>45541</v>
      </c>
      <c r="B40" s="25" t="s">
        <v>58</v>
      </c>
      <c r="C40" s="26">
        <v>82031999604</v>
      </c>
      <c r="D40" s="27" t="s">
        <v>22</v>
      </c>
      <c r="E40" s="27" t="s">
        <v>59</v>
      </c>
      <c r="F40" s="28">
        <v>423.39</v>
      </c>
      <c r="G40" s="1"/>
    </row>
    <row r="41" spans="1:7" ht="33.950000000000003" customHeight="1" x14ac:dyDescent="0.25">
      <c r="A41" s="24">
        <v>45541</v>
      </c>
      <c r="B41" s="25" t="s">
        <v>60</v>
      </c>
      <c r="C41" s="26">
        <v>86255713939</v>
      </c>
      <c r="D41" s="27" t="s">
        <v>22</v>
      </c>
      <c r="E41" s="27" t="s">
        <v>32</v>
      </c>
      <c r="F41" s="28">
        <v>17.43</v>
      </c>
      <c r="G41" s="1"/>
    </row>
    <row r="42" spans="1:7" ht="33.950000000000003" customHeight="1" x14ac:dyDescent="0.25">
      <c r="A42" s="24">
        <v>45545</v>
      </c>
      <c r="B42" s="25" t="s">
        <v>61</v>
      </c>
      <c r="C42" s="26"/>
      <c r="D42" s="27" t="s">
        <v>22</v>
      </c>
      <c r="E42" s="27" t="s">
        <v>29</v>
      </c>
      <c r="F42" s="28">
        <v>99.55</v>
      </c>
      <c r="G42" s="1"/>
    </row>
    <row r="43" spans="1:7" ht="33.950000000000003" customHeight="1" x14ac:dyDescent="0.25">
      <c r="A43" s="24">
        <v>45545</v>
      </c>
      <c r="B43" s="25" t="s">
        <v>62</v>
      </c>
      <c r="C43" s="26">
        <v>64444871510</v>
      </c>
      <c r="D43" s="27" t="s">
        <v>15</v>
      </c>
      <c r="E43" s="27" t="s">
        <v>63</v>
      </c>
      <c r="F43" s="28">
        <v>1.33</v>
      </c>
      <c r="G43" s="1"/>
    </row>
    <row r="44" spans="1:7" ht="33.950000000000003" customHeight="1" x14ac:dyDescent="0.25">
      <c r="A44" s="24">
        <v>45545</v>
      </c>
      <c r="B44" s="25" t="s">
        <v>64</v>
      </c>
      <c r="C44" s="26">
        <v>85821130368</v>
      </c>
      <c r="D44" s="27" t="s">
        <v>22</v>
      </c>
      <c r="E44" s="27" t="s">
        <v>25</v>
      </c>
      <c r="F44" s="28">
        <v>1.66</v>
      </c>
      <c r="G44" s="1"/>
    </row>
    <row r="45" spans="1:7" ht="33.950000000000003" customHeight="1" x14ac:dyDescent="0.25">
      <c r="A45" s="24">
        <v>45545</v>
      </c>
      <c r="B45" s="25" t="s">
        <v>45</v>
      </c>
      <c r="C45" s="26">
        <v>3744272526</v>
      </c>
      <c r="D45" s="27" t="s">
        <v>15</v>
      </c>
      <c r="E45" s="27" t="s">
        <v>46</v>
      </c>
      <c r="F45" s="28">
        <v>271.75</v>
      </c>
      <c r="G45" s="1"/>
    </row>
    <row r="46" spans="1:7" ht="33.950000000000003" customHeight="1" x14ac:dyDescent="0.25">
      <c r="A46" s="24">
        <v>45545</v>
      </c>
      <c r="B46" s="25" t="s">
        <v>65</v>
      </c>
      <c r="C46" s="26">
        <v>31697259786</v>
      </c>
      <c r="D46" s="27" t="s">
        <v>22</v>
      </c>
      <c r="E46" s="27" t="s">
        <v>66</v>
      </c>
      <c r="F46" s="28">
        <v>6.71</v>
      </c>
      <c r="G46" s="1"/>
    </row>
    <row r="47" spans="1:7" ht="33.950000000000003" customHeight="1" x14ac:dyDescent="0.25">
      <c r="A47" s="24">
        <v>45545</v>
      </c>
      <c r="B47" s="25" t="s">
        <v>65</v>
      </c>
      <c r="C47" s="26">
        <v>31697259786</v>
      </c>
      <c r="D47" s="27" t="s">
        <v>22</v>
      </c>
      <c r="E47" s="27" t="s">
        <v>66</v>
      </c>
      <c r="F47" s="28">
        <v>6.66</v>
      </c>
      <c r="G47" s="1"/>
    </row>
    <row r="48" spans="1:7" ht="33.950000000000003" customHeight="1" x14ac:dyDescent="0.25">
      <c r="A48" s="24">
        <v>45545</v>
      </c>
      <c r="B48" s="25" t="s">
        <v>68</v>
      </c>
      <c r="C48" s="26">
        <v>81793146560</v>
      </c>
      <c r="D48" s="27" t="s">
        <v>22</v>
      </c>
      <c r="E48" s="27" t="s">
        <v>48</v>
      </c>
      <c r="F48" s="28">
        <v>7.91</v>
      </c>
      <c r="G48" s="1"/>
    </row>
    <row r="49" spans="1:7" ht="33.950000000000003" customHeight="1" x14ac:dyDescent="0.25">
      <c r="A49" s="24">
        <v>45545</v>
      </c>
      <c r="B49" s="25" t="s">
        <v>68</v>
      </c>
      <c r="C49" s="26">
        <v>81793146560</v>
      </c>
      <c r="D49" s="27" t="s">
        <v>22</v>
      </c>
      <c r="E49" s="27" t="s">
        <v>48</v>
      </c>
      <c r="F49" s="28">
        <v>6.45</v>
      </c>
      <c r="G49" s="1"/>
    </row>
    <row r="50" spans="1:7" ht="33.950000000000003" customHeight="1" x14ac:dyDescent="0.25">
      <c r="A50" s="24">
        <v>45545</v>
      </c>
      <c r="B50" s="25" t="s">
        <v>69</v>
      </c>
      <c r="C50" s="26"/>
      <c r="D50" s="27" t="s">
        <v>70</v>
      </c>
      <c r="E50" s="27" t="s">
        <v>53</v>
      </c>
      <c r="F50" s="28">
        <v>50</v>
      </c>
      <c r="G50" s="1"/>
    </row>
    <row r="51" spans="1:7" ht="33.950000000000003" customHeight="1" x14ac:dyDescent="0.25">
      <c r="A51" s="24">
        <v>45545</v>
      </c>
      <c r="B51" s="25" t="s">
        <v>14</v>
      </c>
      <c r="C51" s="26">
        <v>92963223473</v>
      </c>
      <c r="D51" s="27" t="s">
        <v>15</v>
      </c>
      <c r="E51" s="27" t="s">
        <v>16</v>
      </c>
      <c r="F51" s="28">
        <v>51.09</v>
      </c>
      <c r="G51" s="1"/>
    </row>
    <row r="52" spans="1:7" ht="33.950000000000003" customHeight="1" x14ac:dyDescent="0.25">
      <c r="A52" s="24">
        <v>45547</v>
      </c>
      <c r="B52" s="25" t="s">
        <v>71</v>
      </c>
      <c r="C52" s="26">
        <v>63073332379</v>
      </c>
      <c r="D52" s="27" t="s">
        <v>22</v>
      </c>
      <c r="E52" s="27" t="s">
        <v>72</v>
      </c>
      <c r="F52" s="28">
        <v>763.55</v>
      </c>
      <c r="G52" s="1"/>
    </row>
    <row r="53" spans="1:7" ht="49.5" customHeight="1" x14ac:dyDescent="0.25">
      <c r="A53" s="24">
        <v>45547</v>
      </c>
      <c r="B53" s="25" t="s">
        <v>73</v>
      </c>
      <c r="C53" s="26">
        <v>34021286336</v>
      </c>
      <c r="D53" s="27" t="s">
        <v>74</v>
      </c>
      <c r="E53" s="27" t="s">
        <v>154</v>
      </c>
      <c r="F53" s="28">
        <v>250</v>
      </c>
      <c r="G53" s="1"/>
    </row>
    <row r="54" spans="1:7" ht="57.75" customHeight="1" x14ac:dyDescent="0.25">
      <c r="A54" s="24">
        <v>45547</v>
      </c>
      <c r="B54" s="25" t="s">
        <v>76</v>
      </c>
      <c r="C54" s="26">
        <v>38453148181</v>
      </c>
      <c r="D54" s="27" t="s">
        <v>158</v>
      </c>
      <c r="E54" s="27" t="s">
        <v>154</v>
      </c>
      <c r="F54" s="28">
        <v>33</v>
      </c>
      <c r="G54" s="1"/>
    </row>
    <row r="55" spans="1:7" ht="36" customHeight="1" x14ac:dyDescent="0.25">
      <c r="A55" s="24">
        <v>45547</v>
      </c>
      <c r="B55" s="25" t="s">
        <v>76</v>
      </c>
      <c r="C55" s="26">
        <v>38453148181</v>
      </c>
      <c r="D55" s="27" t="s">
        <v>158</v>
      </c>
      <c r="E55" s="27" t="s">
        <v>154</v>
      </c>
      <c r="F55" s="28">
        <v>33</v>
      </c>
      <c r="G55" s="1"/>
    </row>
    <row r="56" spans="1:7" ht="33.950000000000003" customHeight="1" x14ac:dyDescent="0.25">
      <c r="A56" s="24">
        <v>45547</v>
      </c>
      <c r="B56" s="25" t="s">
        <v>77</v>
      </c>
      <c r="C56" s="26">
        <v>9061841576</v>
      </c>
      <c r="D56" s="27" t="s">
        <v>22</v>
      </c>
      <c r="E56" s="27" t="s">
        <v>155</v>
      </c>
      <c r="F56" s="28">
        <v>20</v>
      </c>
      <c r="G56" s="1"/>
    </row>
    <row r="57" spans="1:7" ht="33.950000000000003" customHeight="1" x14ac:dyDescent="0.25">
      <c r="A57" s="24">
        <v>45547</v>
      </c>
      <c r="B57" s="25" t="s">
        <v>55</v>
      </c>
      <c r="C57" s="26">
        <v>28914506007</v>
      </c>
      <c r="D57" s="27" t="s">
        <v>159</v>
      </c>
      <c r="E57" s="27" t="s">
        <v>32</v>
      </c>
      <c r="F57" s="28">
        <v>180.33</v>
      </c>
      <c r="G57" s="1"/>
    </row>
    <row r="58" spans="1:7" ht="33.950000000000003" customHeight="1" x14ac:dyDescent="0.25">
      <c r="A58" s="24">
        <v>45547</v>
      </c>
      <c r="B58" s="25" t="s">
        <v>14</v>
      </c>
      <c r="C58" s="26">
        <v>92963223473</v>
      </c>
      <c r="D58" s="27" t="s">
        <v>15</v>
      </c>
      <c r="E58" s="27" t="s">
        <v>16</v>
      </c>
      <c r="F58" s="28">
        <v>0.16</v>
      </c>
      <c r="G58" s="1"/>
    </row>
    <row r="59" spans="1:7" ht="33.950000000000003" customHeight="1" x14ac:dyDescent="0.25">
      <c r="A59" s="24">
        <v>45548</v>
      </c>
      <c r="B59" s="25" t="s">
        <v>81</v>
      </c>
      <c r="C59" s="26">
        <v>64546066176</v>
      </c>
      <c r="D59" s="27" t="s">
        <v>15</v>
      </c>
      <c r="E59" s="27" t="s">
        <v>36</v>
      </c>
      <c r="F59" s="28">
        <v>200.61</v>
      </c>
      <c r="G59" s="1"/>
    </row>
    <row r="60" spans="1:7" ht="33.950000000000003" customHeight="1" x14ac:dyDescent="0.25">
      <c r="A60" s="24">
        <v>45551</v>
      </c>
      <c r="B60" s="25" t="s">
        <v>43</v>
      </c>
      <c r="C60" s="26">
        <v>49231114087</v>
      </c>
      <c r="D60" s="27" t="s">
        <v>22</v>
      </c>
      <c r="E60" s="27" t="s">
        <v>82</v>
      </c>
      <c r="F60" s="28">
        <v>43.75</v>
      </c>
      <c r="G60" s="1"/>
    </row>
    <row r="61" spans="1:7" ht="33.950000000000003" customHeight="1" x14ac:dyDescent="0.25">
      <c r="A61" s="24">
        <v>45552</v>
      </c>
      <c r="B61" s="25" t="s">
        <v>88</v>
      </c>
      <c r="C61" s="26">
        <v>58203211592</v>
      </c>
      <c r="D61" s="27" t="s">
        <v>15</v>
      </c>
      <c r="E61" s="27" t="s">
        <v>85</v>
      </c>
      <c r="F61" s="28">
        <v>11.6</v>
      </c>
      <c r="G61" s="1"/>
    </row>
    <row r="62" spans="1:7" ht="33.950000000000003" customHeight="1" x14ac:dyDescent="0.25">
      <c r="A62" s="24">
        <v>45552</v>
      </c>
      <c r="B62" s="25" t="s">
        <v>89</v>
      </c>
      <c r="C62" s="26">
        <v>80096790804</v>
      </c>
      <c r="D62" s="27" t="s">
        <v>22</v>
      </c>
      <c r="E62" s="27" t="s">
        <v>85</v>
      </c>
      <c r="F62" s="28">
        <v>29.08</v>
      </c>
      <c r="G62" s="1"/>
    </row>
    <row r="63" spans="1:7" ht="33.950000000000003" customHeight="1" x14ac:dyDescent="0.25">
      <c r="A63" s="24">
        <v>45552</v>
      </c>
      <c r="B63" s="25" t="s">
        <v>14</v>
      </c>
      <c r="C63" s="26">
        <v>92963223473</v>
      </c>
      <c r="D63" s="27" t="s">
        <v>15</v>
      </c>
      <c r="E63" s="27" t="s">
        <v>16</v>
      </c>
      <c r="F63" s="28">
        <v>0.32</v>
      </c>
      <c r="G63" s="1"/>
    </row>
    <row r="64" spans="1:7" ht="33.950000000000003" customHeight="1" x14ac:dyDescent="0.25">
      <c r="A64" s="24">
        <v>45553</v>
      </c>
      <c r="B64" s="25" t="s">
        <v>30</v>
      </c>
      <c r="C64" s="26">
        <v>96677183827</v>
      </c>
      <c r="D64" s="27" t="s">
        <v>22</v>
      </c>
      <c r="E64" s="27" t="s">
        <v>21</v>
      </c>
      <c r="F64" s="28">
        <v>15.6</v>
      </c>
      <c r="G64" s="1"/>
    </row>
    <row r="65" spans="1:7" ht="33.950000000000003" customHeight="1" x14ac:dyDescent="0.25">
      <c r="A65" s="24">
        <v>45553</v>
      </c>
      <c r="B65" s="25" t="s">
        <v>90</v>
      </c>
      <c r="C65" s="26">
        <v>61817894937</v>
      </c>
      <c r="D65" s="27" t="s">
        <v>22</v>
      </c>
      <c r="E65" s="27" t="s">
        <v>46</v>
      </c>
      <c r="F65" s="28">
        <v>36.380000000000003</v>
      </c>
      <c r="G65" s="1"/>
    </row>
    <row r="66" spans="1:7" ht="33.950000000000003" customHeight="1" x14ac:dyDescent="0.25">
      <c r="A66" s="24">
        <v>45553</v>
      </c>
      <c r="B66" s="25" t="s">
        <v>41</v>
      </c>
      <c r="C66" s="26">
        <v>62226620908</v>
      </c>
      <c r="D66" s="27" t="s">
        <v>15</v>
      </c>
      <c r="E66" s="27" t="s">
        <v>85</v>
      </c>
      <c r="F66" s="28">
        <v>210.45</v>
      </c>
      <c r="G66" s="1"/>
    </row>
    <row r="67" spans="1:7" ht="33.950000000000003" customHeight="1" x14ac:dyDescent="0.25">
      <c r="A67" s="24">
        <v>45553</v>
      </c>
      <c r="B67" s="25" t="s">
        <v>91</v>
      </c>
      <c r="C67" s="26">
        <v>59964152545</v>
      </c>
      <c r="D67" s="27" t="s">
        <v>22</v>
      </c>
      <c r="E67" s="27" t="s">
        <v>92</v>
      </c>
      <c r="F67" s="28">
        <v>78.37</v>
      </c>
      <c r="G67" s="1"/>
    </row>
    <row r="68" spans="1:7" ht="33.950000000000003" customHeight="1" x14ac:dyDescent="0.25">
      <c r="A68" s="24">
        <v>45553</v>
      </c>
      <c r="B68" s="25" t="s">
        <v>93</v>
      </c>
      <c r="C68" s="26">
        <v>5873359168</v>
      </c>
      <c r="D68" s="27" t="s">
        <v>22</v>
      </c>
      <c r="E68" s="27" t="s">
        <v>42</v>
      </c>
      <c r="F68" s="28">
        <v>4.9000000000000004</v>
      </c>
      <c r="G68" s="1"/>
    </row>
    <row r="69" spans="1:7" ht="33.950000000000003" customHeight="1" x14ac:dyDescent="0.25">
      <c r="A69" s="24">
        <v>45553</v>
      </c>
      <c r="B69" s="25" t="s">
        <v>94</v>
      </c>
      <c r="C69" s="26">
        <v>51464035493</v>
      </c>
      <c r="D69" s="27" t="s">
        <v>22</v>
      </c>
      <c r="E69" s="27" t="s">
        <v>82</v>
      </c>
      <c r="F69" s="28">
        <v>266</v>
      </c>
      <c r="G69" s="1"/>
    </row>
    <row r="70" spans="1:7" ht="33.950000000000003" customHeight="1" x14ac:dyDescent="0.25">
      <c r="A70" s="24">
        <v>45554</v>
      </c>
      <c r="B70" s="25" t="s">
        <v>39</v>
      </c>
      <c r="C70" s="26">
        <v>64308723629</v>
      </c>
      <c r="D70" s="27" t="s">
        <v>40</v>
      </c>
      <c r="E70" s="27" t="s">
        <v>95</v>
      </c>
      <c r="F70" s="28">
        <v>790</v>
      </c>
      <c r="G70" s="1"/>
    </row>
    <row r="71" spans="1:7" ht="33.950000000000003" customHeight="1" x14ac:dyDescent="0.25">
      <c r="A71" s="24">
        <v>45554</v>
      </c>
      <c r="B71" s="25" t="s">
        <v>96</v>
      </c>
      <c r="C71" s="26">
        <v>54482179263</v>
      </c>
      <c r="D71" s="27" t="s">
        <v>22</v>
      </c>
      <c r="E71" s="27" t="s">
        <v>36</v>
      </c>
      <c r="F71" s="28">
        <v>145.44</v>
      </c>
      <c r="G71" s="1"/>
    </row>
    <row r="72" spans="1:7" ht="33.950000000000003" customHeight="1" x14ac:dyDescent="0.25">
      <c r="A72" s="24">
        <v>45554</v>
      </c>
      <c r="B72" s="25" t="s">
        <v>97</v>
      </c>
      <c r="C72" s="26">
        <v>31501714030</v>
      </c>
      <c r="D72" s="27" t="s">
        <v>22</v>
      </c>
      <c r="E72" s="27" t="s">
        <v>19</v>
      </c>
      <c r="F72" s="28">
        <v>58.41</v>
      </c>
      <c r="G72" s="1"/>
    </row>
    <row r="73" spans="1:7" ht="33.950000000000003" customHeight="1" x14ac:dyDescent="0.25">
      <c r="A73" s="24">
        <v>45554</v>
      </c>
      <c r="B73" s="25" t="s">
        <v>98</v>
      </c>
      <c r="C73" s="26">
        <v>5614216244</v>
      </c>
      <c r="D73" s="27" t="s">
        <v>22</v>
      </c>
      <c r="E73" s="27" t="s">
        <v>36</v>
      </c>
      <c r="F73" s="28">
        <v>28.55</v>
      </c>
      <c r="G73" s="1"/>
    </row>
    <row r="74" spans="1:7" ht="33.950000000000003" customHeight="1" x14ac:dyDescent="0.25">
      <c r="A74" s="24">
        <v>45555</v>
      </c>
      <c r="B74" s="25" t="s">
        <v>99</v>
      </c>
      <c r="C74" s="26">
        <v>16566109585</v>
      </c>
      <c r="D74" s="27" t="s">
        <v>100</v>
      </c>
      <c r="E74" s="27" t="s">
        <v>53</v>
      </c>
      <c r="F74" s="28">
        <v>240</v>
      </c>
      <c r="G74" s="1"/>
    </row>
    <row r="75" spans="1:7" ht="33.950000000000003" customHeight="1" x14ac:dyDescent="0.25">
      <c r="A75" s="24">
        <v>45555</v>
      </c>
      <c r="B75" s="25" t="s">
        <v>101</v>
      </c>
      <c r="C75" s="26">
        <v>79517545745</v>
      </c>
      <c r="D75" s="27" t="s">
        <v>22</v>
      </c>
      <c r="E75" s="27" t="s">
        <v>102</v>
      </c>
      <c r="F75" s="28">
        <v>249.99</v>
      </c>
      <c r="G75" s="1"/>
    </row>
    <row r="76" spans="1:7" ht="33.950000000000003" customHeight="1" x14ac:dyDescent="0.25">
      <c r="A76" s="24">
        <v>45555</v>
      </c>
      <c r="B76" s="25" t="s">
        <v>103</v>
      </c>
      <c r="C76" s="26">
        <v>11240426970</v>
      </c>
      <c r="D76" s="27" t="s">
        <v>22</v>
      </c>
      <c r="E76" s="27" t="s">
        <v>85</v>
      </c>
      <c r="F76" s="28">
        <v>574</v>
      </c>
      <c r="G76" s="1"/>
    </row>
    <row r="77" spans="1:7" ht="33.950000000000003" customHeight="1" x14ac:dyDescent="0.25">
      <c r="A77" s="24">
        <v>45558</v>
      </c>
      <c r="B77" s="25" t="s">
        <v>104</v>
      </c>
      <c r="C77" s="26">
        <v>88784259418</v>
      </c>
      <c r="D77" s="27" t="s">
        <v>105</v>
      </c>
      <c r="E77" s="27" t="s">
        <v>85</v>
      </c>
      <c r="F77" s="28">
        <v>440</v>
      </c>
      <c r="G77" s="1"/>
    </row>
    <row r="78" spans="1:7" ht="33.950000000000003" customHeight="1" x14ac:dyDescent="0.25">
      <c r="A78" s="24">
        <v>45558</v>
      </c>
      <c r="B78" s="25" t="s">
        <v>106</v>
      </c>
      <c r="C78" s="26">
        <v>47933784437</v>
      </c>
      <c r="D78" s="27" t="s">
        <v>107</v>
      </c>
      <c r="E78" s="27" t="s">
        <v>36</v>
      </c>
      <c r="F78" s="28">
        <v>28</v>
      </c>
      <c r="G78" s="1"/>
    </row>
    <row r="79" spans="1:7" ht="33.950000000000003" customHeight="1" x14ac:dyDescent="0.25">
      <c r="A79" s="24">
        <v>45558</v>
      </c>
      <c r="B79" s="25" t="s">
        <v>108</v>
      </c>
      <c r="C79" s="26">
        <v>34812385431</v>
      </c>
      <c r="D79" s="27" t="s">
        <v>35</v>
      </c>
      <c r="E79" s="27" t="s">
        <v>66</v>
      </c>
      <c r="F79" s="28">
        <v>113.13</v>
      </c>
      <c r="G79" s="1"/>
    </row>
    <row r="80" spans="1:7" ht="33.950000000000003" customHeight="1" x14ac:dyDescent="0.25">
      <c r="A80" s="24">
        <v>45558</v>
      </c>
      <c r="B80" s="25" t="s">
        <v>109</v>
      </c>
      <c r="C80" s="26">
        <v>25061977464</v>
      </c>
      <c r="D80" s="27" t="s">
        <v>110</v>
      </c>
      <c r="E80" s="27" t="s">
        <v>53</v>
      </c>
      <c r="F80" s="28">
        <v>30</v>
      </c>
      <c r="G80" s="1"/>
    </row>
    <row r="81" spans="1:7" ht="53.25" customHeight="1" x14ac:dyDescent="0.25">
      <c r="A81" s="24">
        <v>45558</v>
      </c>
      <c r="B81" s="25" t="s">
        <v>112</v>
      </c>
      <c r="C81" s="26"/>
      <c r="D81" s="27" t="s">
        <v>113</v>
      </c>
      <c r="E81" s="27" t="s">
        <v>154</v>
      </c>
      <c r="F81" s="28">
        <v>657.14</v>
      </c>
      <c r="G81" s="1"/>
    </row>
    <row r="82" spans="1:7" ht="33.950000000000003" customHeight="1" x14ac:dyDescent="0.25">
      <c r="A82" s="24">
        <v>45558</v>
      </c>
      <c r="B82" s="25" t="s">
        <v>114</v>
      </c>
      <c r="C82" s="26"/>
      <c r="D82" s="27"/>
      <c r="E82" s="27" t="s">
        <v>154</v>
      </c>
      <c r="F82" s="28">
        <v>78.739999999999995</v>
      </c>
      <c r="G82" s="1"/>
    </row>
    <row r="83" spans="1:7" ht="48" customHeight="1" x14ac:dyDescent="0.25">
      <c r="A83" s="24">
        <v>45559</v>
      </c>
      <c r="B83" s="25" t="s">
        <v>115</v>
      </c>
      <c r="C83" s="26"/>
      <c r="D83" s="27" t="s">
        <v>116</v>
      </c>
      <c r="E83" s="27" t="s">
        <v>154</v>
      </c>
      <c r="F83" s="28">
        <v>450</v>
      </c>
      <c r="G83" s="1"/>
    </row>
    <row r="84" spans="1:7" ht="33.950000000000003" customHeight="1" x14ac:dyDescent="0.25">
      <c r="A84" s="24">
        <v>45559</v>
      </c>
      <c r="B84" s="25" t="s">
        <v>81</v>
      </c>
      <c r="C84" s="26">
        <v>64546066176</v>
      </c>
      <c r="D84" s="27" t="s">
        <v>15</v>
      </c>
      <c r="E84" s="27" t="s">
        <v>36</v>
      </c>
      <c r="F84" s="28">
        <v>8.4</v>
      </c>
      <c r="G84" s="1"/>
    </row>
    <row r="85" spans="1:7" ht="33.950000000000003" customHeight="1" x14ac:dyDescent="0.25">
      <c r="A85" s="24">
        <v>45559</v>
      </c>
      <c r="B85" s="25" t="s">
        <v>103</v>
      </c>
      <c r="C85" s="26">
        <v>11240426970</v>
      </c>
      <c r="D85" s="27" t="s">
        <v>22</v>
      </c>
      <c r="E85" s="27" t="s">
        <v>85</v>
      </c>
      <c r="F85" s="28">
        <v>32</v>
      </c>
      <c r="G85" s="1"/>
    </row>
    <row r="86" spans="1:7" ht="33.950000000000003" customHeight="1" x14ac:dyDescent="0.25">
      <c r="A86" s="24">
        <v>45559</v>
      </c>
      <c r="B86" s="25" t="s">
        <v>103</v>
      </c>
      <c r="C86" s="26">
        <v>11240426970</v>
      </c>
      <c r="D86" s="27" t="s">
        <v>22</v>
      </c>
      <c r="E86" s="27" t="s">
        <v>85</v>
      </c>
      <c r="F86" s="28">
        <v>32</v>
      </c>
      <c r="G86" s="1"/>
    </row>
    <row r="87" spans="1:7" ht="33.950000000000003" customHeight="1" x14ac:dyDescent="0.25">
      <c r="A87" s="24">
        <v>45559</v>
      </c>
      <c r="B87" s="25" t="s">
        <v>120</v>
      </c>
      <c r="C87" s="26"/>
      <c r="D87" s="27"/>
      <c r="E87" s="27" t="s">
        <v>21</v>
      </c>
      <c r="F87" s="28">
        <v>180</v>
      </c>
      <c r="G87" s="1"/>
    </row>
    <row r="88" spans="1:7" ht="48.75" customHeight="1" x14ac:dyDescent="0.25">
      <c r="A88" s="24">
        <v>45559</v>
      </c>
      <c r="B88" s="25" t="s">
        <v>120</v>
      </c>
      <c r="C88" s="26"/>
      <c r="D88" s="27"/>
      <c r="E88" s="27" t="s">
        <v>154</v>
      </c>
      <c r="F88" s="28">
        <v>180</v>
      </c>
      <c r="G88" s="1"/>
    </row>
    <row r="89" spans="1:7" ht="48" customHeight="1" x14ac:dyDescent="0.25">
      <c r="A89" s="24">
        <v>45559</v>
      </c>
      <c r="B89" s="25" t="s">
        <v>121</v>
      </c>
      <c r="C89" s="26">
        <v>85584865987</v>
      </c>
      <c r="D89" s="27" t="s">
        <v>22</v>
      </c>
      <c r="E89" s="27" t="s">
        <v>154</v>
      </c>
      <c r="F89" s="28">
        <v>20.86</v>
      </c>
      <c r="G89" s="1"/>
    </row>
    <row r="90" spans="1:7" ht="33.950000000000003" customHeight="1" x14ac:dyDescent="0.25">
      <c r="A90" s="24">
        <v>45559</v>
      </c>
      <c r="B90" s="25" t="s">
        <v>60</v>
      </c>
      <c r="C90" s="26">
        <v>86255713939</v>
      </c>
      <c r="D90" s="27" t="s">
        <v>22</v>
      </c>
      <c r="E90" s="27" t="s">
        <v>32</v>
      </c>
      <c r="F90" s="28">
        <v>71.63</v>
      </c>
      <c r="G90" s="1"/>
    </row>
    <row r="91" spans="1:7" ht="33.950000000000003" customHeight="1" x14ac:dyDescent="0.25">
      <c r="A91" s="24">
        <v>45559</v>
      </c>
      <c r="B91" s="25" t="s">
        <v>60</v>
      </c>
      <c r="C91" s="26">
        <v>86255713939</v>
      </c>
      <c r="D91" s="27" t="s">
        <v>22</v>
      </c>
      <c r="E91" s="27" t="s">
        <v>32</v>
      </c>
      <c r="F91" s="28">
        <v>71.63</v>
      </c>
      <c r="G91" s="1"/>
    </row>
    <row r="92" spans="1:7" ht="33.950000000000003" customHeight="1" x14ac:dyDescent="0.25">
      <c r="A92" s="24">
        <v>45560</v>
      </c>
      <c r="B92" s="25" t="s">
        <v>122</v>
      </c>
      <c r="C92" s="26">
        <v>41112127430</v>
      </c>
      <c r="D92" s="27" t="s">
        <v>15</v>
      </c>
      <c r="E92" s="27" t="s">
        <v>42</v>
      </c>
      <c r="F92" s="28">
        <v>6.37</v>
      </c>
      <c r="G92" s="1"/>
    </row>
    <row r="93" spans="1:7" ht="33.950000000000003" customHeight="1" x14ac:dyDescent="0.25">
      <c r="A93" s="24">
        <v>45560</v>
      </c>
      <c r="B93" s="25" t="s">
        <v>123</v>
      </c>
      <c r="C93" s="26">
        <v>42961482220</v>
      </c>
      <c r="D93" s="27" t="s">
        <v>11</v>
      </c>
      <c r="E93" s="27" t="s">
        <v>102</v>
      </c>
      <c r="F93" s="28">
        <v>1785.56</v>
      </c>
      <c r="G93" s="1"/>
    </row>
    <row r="94" spans="1:7" ht="33.950000000000003" customHeight="1" x14ac:dyDescent="0.25">
      <c r="A94" s="24">
        <v>45560</v>
      </c>
      <c r="B94" s="25" t="s">
        <v>47</v>
      </c>
      <c r="C94" s="26">
        <v>87311810356</v>
      </c>
      <c r="D94" s="27" t="s">
        <v>22</v>
      </c>
      <c r="E94" s="27" t="s">
        <v>48</v>
      </c>
      <c r="F94" s="28">
        <v>6.74</v>
      </c>
      <c r="G94" s="1"/>
    </row>
    <row r="95" spans="1:7" ht="33.950000000000003" customHeight="1" x14ac:dyDescent="0.25">
      <c r="A95" s="24">
        <v>45560</v>
      </c>
      <c r="B95" s="25" t="s">
        <v>47</v>
      </c>
      <c r="C95" s="26">
        <v>87311810356</v>
      </c>
      <c r="D95" s="27" t="s">
        <v>22</v>
      </c>
      <c r="E95" s="27" t="s">
        <v>48</v>
      </c>
      <c r="F95" s="28">
        <v>6.74</v>
      </c>
      <c r="G95" s="1"/>
    </row>
    <row r="96" spans="1:7" ht="33.950000000000003" customHeight="1" x14ac:dyDescent="0.25">
      <c r="A96" s="24">
        <v>45560</v>
      </c>
      <c r="B96" s="25" t="s">
        <v>124</v>
      </c>
      <c r="C96" s="26">
        <v>21523879111</v>
      </c>
      <c r="D96" s="27" t="s">
        <v>125</v>
      </c>
      <c r="E96" s="27" t="s">
        <v>36</v>
      </c>
      <c r="F96" s="28">
        <v>793.89</v>
      </c>
      <c r="G96" s="1"/>
    </row>
    <row r="97" spans="1:7" ht="33.950000000000003" customHeight="1" x14ac:dyDescent="0.25">
      <c r="A97" s="24">
        <v>45560</v>
      </c>
      <c r="B97" s="25" t="s">
        <v>124</v>
      </c>
      <c r="C97" s="26">
        <v>21523879111</v>
      </c>
      <c r="D97" s="27" t="s">
        <v>125</v>
      </c>
      <c r="E97" s="27" t="s">
        <v>36</v>
      </c>
      <c r="F97" s="28">
        <v>115.32</v>
      </c>
      <c r="G97" s="1"/>
    </row>
    <row r="98" spans="1:7" ht="33.950000000000003" customHeight="1" x14ac:dyDescent="0.25">
      <c r="A98" s="24">
        <v>45560</v>
      </c>
      <c r="B98" s="25" t="s">
        <v>124</v>
      </c>
      <c r="C98" s="26">
        <v>21523879111</v>
      </c>
      <c r="D98" s="27" t="s">
        <v>125</v>
      </c>
      <c r="E98" s="27" t="s">
        <v>48</v>
      </c>
      <c r="F98" s="28">
        <v>441.98</v>
      </c>
      <c r="G98" s="1"/>
    </row>
    <row r="99" spans="1:7" ht="33.950000000000003" customHeight="1" x14ac:dyDescent="0.25">
      <c r="A99" s="24">
        <v>45560</v>
      </c>
      <c r="B99" s="25" t="s">
        <v>126</v>
      </c>
      <c r="C99" s="26">
        <v>32614011568</v>
      </c>
      <c r="D99" s="27" t="s">
        <v>127</v>
      </c>
      <c r="E99" s="27" t="s">
        <v>156</v>
      </c>
      <c r="F99" s="28">
        <v>79.989999999999995</v>
      </c>
      <c r="G99" s="1"/>
    </row>
    <row r="100" spans="1:7" ht="33.950000000000003" customHeight="1" x14ac:dyDescent="0.25">
      <c r="A100" s="24">
        <v>45560</v>
      </c>
      <c r="B100" s="25" t="s">
        <v>128</v>
      </c>
      <c r="C100" s="26">
        <v>85326711223</v>
      </c>
      <c r="D100" s="27" t="s">
        <v>11</v>
      </c>
      <c r="E100" s="27" t="s">
        <v>85</v>
      </c>
      <c r="F100" s="28">
        <v>142.44999999999999</v>
      </c>
      <c r="G100" s="1"/>
    </row>
    <row r="101" spans="1:7" ht="33.950000000000003" customHeight="1" x14ac:dyDescent="0.25">
      <c r="A101" s="24">
        <v>45562</v>
      </c>
      <c r="B101" s="25" t="s">
        <v>130</v>
      </c>
      <c r="C101" s="26">
        <v>47639427219</v>
      </c>
      <c r="D101" s="27" t="s">
        <v>131</v>
      </c>
      <c r="E101" s="27" t="s">
        <v>21</v>
      </c>
      <c r="F101" s="28">
        <v>90</v>
      </c>
      <c r="G101" s="1"/>
    </row>
    <row r="102" spans="1:7" ht="33.950000000000003" customHeight="1" x14ac:dyDescent="0.25">
      <c r="A102" s="24">
        <v>45562</v>
      </c>
      <c r="B102" s="25" t="s">
        <v>132</v>
      </c>
      <c r="C102" s="26"/>
      <c r="D102" s="27" t="s">
        <v>133</v>
      </c>
      <c r="E102" s="27" t="s">
        <v>21</v>
      </c>
      <c r="F102" s="28">
        <v>101.43</v>
      </c>
      <c r="G102" s="1"/>
    </row>
    <row r="103" spans="1:7" ht="33.950000000000003" customHeight="1" x14ac:dyDescent="0.25">
      <c r="A103" s="24">
        <v>45565</v>
      </c>
      <c r="B103" s="25" t="s">
        <v>134</v>
      </c>
      <c r="C103" s="26"/>
      <c r="D103" s="27" t="s">
        <v>135</v>
      </c>
      <c r="E103" s="27" t="s">
        <v>136</v>
      </c>
      <c r="F103" s="28">
        <v>149.66999999999999</v>
      </c>
      <c r="G103" s="1"/>
    </row>
    <row r="104" spans="1:7" ht="33.950000000000003" customHeight="1" x14ac:dyDescent="0.25">
      <c r="A104" s="24">
        <v>45565</v>
      </c>
      <c r="B104" s="25" t="s">
        <v>137</v>
      </c>
      <c r="C104" s="26">
        <v>62909014339</v>
      </c>
      <c r="D104" s="27" t="s">
        <v>22</v>
      </c>
      <c r="E104" s="27" t="s">
        <v>85</v>
      </c>
      <c r="F104" s="28">
        <v>131.91999999999999</v>
      </c>
      <c r="G104" s="1"/>
    </row>
    <row r="105" spans="1:7" ht="33.950000000000003" customHeight="1" x14ac:dyDescent="0.25">
      <c r="A105" s="24">
        <v>45565</v>
      </c>
      <c r="B105" s="25" t="s">
        <v>17</v>
      </c>
      <c r="C105" s="26">
        <v>39753545974</v>
      </c>
      <c r="D105" s="27" t="s">
        <v>18</v>
      </c>
      <c r="E105" s="27" t="s">
        <v>155</v>
      </c>
      <c r="F105" s="28">
        <v>394</v>
      </c>
      <c r="G105" s="1"/>
    </row>
    <row r="106" spans="1:7" ht="33.950000000000003" customHeight="1" x14ac:dyDescent="0.25">
      <c r="A106" s="24">
        <v>45565</v>
      </c>
      <c r="B106" s="25" t="s">
        <v>138</v>
      </c>
      <c r="C106" s="26">
        <v>15724166318</v>
      </c>
      <c r="D106" s="27" t="s">
        <v>22</v>
      </c>
      <c r="E106" s="27" t="s">
        <v>85</v>
      </c>
      <c r="F106" s="28">
        <v>34.32</v>
      </c>
      <c r="G106" s="1"/>
    </row>
    <row r="107" spans="1:7" ht="33.950000000000003" customHeight="1" x14ac:dyDescent="0.25">
      <c r="A107" s="24">
        <v>45565</v>
      </c>
      <c r="B107" s="25" t="s">
        <v>41</v>
      </c>
      <c r="C107" s="26">
        <v>62226620908</v>
      </c>
      <c r="D107" s="27" t="s">
        <v>15</v>
      </c>
      <c r="E107" s="27" t="s">
        <v>85</v>
      </c>
      <c r="F107" s="28">
        <v>93.14</v>
      </c>
      <c r="G107" s="1"/>
    </row>
    <row r="108" spans="1:7" ht="33.950000000000003" customHeight="1" x14ac:dyDescent="0.25">
      <c r="A108" s="24">
        <v>45565</v>
      </c>
      <c r="B108" s="25" t="s">
        <v>139</v>
      </c>
      <c r="C108" s="26">
        <v>643859701</v>
      </c>
      <c r="D108" s="27" t="s">
        <v>15</v>
      </c>
      <c r="E108" s="27" t="s">
        <v>85</v>
      </c>
      <c r="F108" s="28">
        <v>22.3</v>
      </c>
      <c r="G108" s="1"/>
    </row>
    <row r="109" spans="1:7" ht="43.5" customHeight="1" x14ac:dyDescent="0.25">
      <c r="A109" s="24">
        <v>45565</v>
      </c>
      <c r="B109" s="25" t="s">
        <v>141</v>
      </c>
      <c r="C109" s="26">
        <v>46108893754</v>
      </c>
      <c r="D109" s="27" t="s">
        <v>22</v>
      </c>
      <c r="E109" s="27" t="s">
        <v>85</v>
      </c>
      <c r="F109" s="28">
        <v>75</v>
      </c>
      <c r="G109" s="1"/>
    </row>
    <row r="110" spans="1:7" ht="33.950000000000003" customHeight="1" x14ac:dyDescent="0.25">
      <c r="A110" s="24">
        <v>45565</v>
      </c>
      <c r="B110" s="25" t="s">
        <v>142</v>
      </c>
      <c r="C110" s="26">
        <v>5614216244</v>
      </c>
      <c r="D110" s="27" t="s">
        <v>22</v>
      </c>
      <c r="E110" s="27" t="s">
        <v>85</v>
      </c>
      <c r="F110" s="28">
        <v>27.1</v>
      </c>
      <c r="G110" s="1"/>
    </row>
    <row r="111" spans="1:7" ht="33.950000000000003" customHeight="1" x14ac:dyDescent="0.25">
      <c r="A111" s="24"/>
      <c r="B111" s="25"/>
      <c r="C111" s="26"/>
      <c r="D111" s="39" t="s">
        <v>162</v>
      </c>
      <c r="E111" s="27"/>
      <c r="F111" s="40">
        <f ca="1">SUM(F8:F111)</f>
        <v>18785.939999999991</v>
      </c>
      <c r="G111" s="1"/>
    </row>
    <row r="112" spans="1:7" ht="33.950000000000003" customHeight="1" x14ac:dyDescent="0.25">
      <c r="A112" s="34" t="s">
        <v>145</v>
      </c>
      <c r="B112" s="35"/>
      <c r="C112" s="26"/>
      <c r="D112" s="27"/>
      <c r="E112" s="27"/>
      <c r="F112" s="28"/>
      <c r="G112" s="1"/>
    </row>
    <row r="113" spans="1:7" ht="33.950000000000003" customHeight="1" x14ac:dyDescent="0.25">
      <c r="A113" s="24">
        <v>45560</v>
      </c>
      <c r="B113" s="25" t="s">
        <v>129</v>
      </c>
      <c r="C113" s="26"/>
      <c r="D113" s="27" t="s">
        <v>165</v>
      </c>
      <c r="E113" s="27" t="s">
        <v>38</v>
      </c>
      <c r="F113" s="28">
        <v>538</v>
      </c>
      <c r="G113" s="1"/>
    </row>
    <row r="114" spans="1:7" ht="33.950000000000003" customHeight="1" x14ac:dyDescent="0.25">
      <c r="A114" s="24">
        <v>45541</v>
      </c>
      <c r="B114" s="25" t="s">
        <v>56</v>
      </c>
      <c r="C114" s="26"/>
      <c r="D114" s="27" t="s">
        <v>165</v>
      </c>
      <c r="E114" s="27" t="s">
        <v>38</v>
      </c>
      <c r="F114" s="28">
        <v>493</v>
      </c>
      <c r="G114" s="1"/>
    </row>
    <row r="115" spans="1:7" ht="33.950000000000003" customHeight="1" x14ac:dyDescent="0.25">
      <c r="A115" s="24">
        <v>45560</v>
      </c>
      <c r="B115" s="25" t="s">
        <v>147</v>
      </c>
      <c r="C115" s="26"/>
      <c r="D115" s="27" t="s">
        <v>165</v>
      </c>
      <c r="E115" s="27" t="s">
        <v>42</v>
      </c>
      <c r="F115" s="28">
        <v>10.6</v>
      </c>
      <c r="G115" s="1"/>
    </row>
    <row r="116" spans="1:7" ht="33.950000000000003" customHeight="1" x14ac:dyDescent="0.25">
      <c r="A116" s="24">
        <v>45559</v>
      </c>
      <c r="B116" s="25" t="s">
        <v>117</v>
      </c>
      <c r="C116" s="26"/>
      <c r="D116" s="27" t="s">
        <v>165</v>
      </c>
      <c r="E116" s="27" t="s">
        <v>48</v>
      </c>
      <c r="F116" s="28">
        <v>930</v>
      </c>
      <c r="G116" s="1"/>
    </row>
    <row r="117" spans="1:7" ht="33.950000000000003" customHeight="1" x14ac:dyDescent="0.25">
      <c r="A117" s="24">
        <v>45552</v>
      </c>
      <c r="B117" s="25" t="s">
        <v>84</v>
      </c>
      <c r="C117" s="26"/>
      <c r="D117" s="27" t="s">
        <v>165</v>
      </c>
      <c r="E117" s="27" t="s">
        <v>85</v>
      </c>
      <c r="F117" s="28">
        <v>17.420000000000002</v>
      </c>
      <c r="G117" s="1"/>
    </row>
    <row r="118" spans="1:7" ht="33.950000000000003" customHeight="1" x14ac:dyDescent="0.25">
      <c r="A118" s="24">
        <v>45548</v>
      </c>
      <c r="B118" s="25" t="s">
        <v>79</v>
      </c>
      <c r="C118" s="26"/>
      <c r="D118" s="27" t="s">
        <v>165</v>
      </c>
      <c r="E118" s="27" t="s">
        <v>38</v>
      </c>
      <c r="F118" s="28">
        <v>1203.83</v>
      </c>
      <c r="G118" s="1"/>
    </row>
    <row r="119" spans="1:7" ht="51.75" customHeight="1" x14ac:dyDescent="0.25">
      <c r="A119" s="24">
        <v>45537</v>
      </c>
      <c r="B119" s="25" t="s">
        <v>20</v>
      </c>
      <c r="C119" s="26"/>
      <c r="D119" s="27" t="s">
        <v>165</v>
      </c>
      <c r="E119" s="27" t="s">
        <v>154</v>
      </c>
      <c r="F119" s="28">
        <v>1040</v>
      </c>
      <c r="G119" s="1"/>
    </row>
    <row r="120" spans="1:7" ht="33.950000000000003" customHeight="1" x14ac:dyDescent="0.25">
      <c r="A120" s="24">
        <v>45548</v>
      </c>
      <c r="B120" s="25" t="s">
        <v>80</v>
      </c>
      <c r="C120" s="26"/>
      <c r="D120" s="27" t="s">
        <v>165</v>
      </c>
      <c r="E120" s="27" t="s">
        <v>38</v>
      </c>
      <c r="F120" s="28">
        <v>410.83</v>
      </c>
      <c r="G120" s="1"/>
    </row>
    <row r="121" spans="1:7" ht="33.950000000000003" customHeight="1" x14ac:dyDescent="0.25">
      <c r="A121" s="24">
        <v>45559</v>
      </c>
      <c r="B121" s="25" t="s">
        <v>78</v>
      </c>
      <c r="C121" s="26"/>
      <c r="D121" s="27" t="s">
        <v>165</v>
      </c>
      <c r="E121" s="27" t="s">
        <v>154</v>
      </c>
      <c r="F121" s="28">
        <v>215</v>
      </c>
      <c r="G121" s="1"/>
    </row>
    <row r="122" spans="1:7" ht="33.950000000000003" customHeight="1" x14ac:dyDescent="0.25">
      <c r="A122" s="24">
        <v>45558</v>
      </c>
      <c r="B122" s="25" t="s">
        <v>78</v>
      </c>
      <c r="C122" s="26"/>
      <c r="D122" s="27" t="s">
        <v>165</v>
      </c>
      <c r="E122" s="27" t="s">
        <v>154</v>
      </c>
      <c r="F122" s="28">
        <v>350</v>
      </c>
      <c r="G122" s="1"/>
    </row>
    <row r="123" spans="1:7" ht="51.75" customHeight="1" x14ac:dyDescent="0.25">
      <c r="A123" s="24">
        <v>45539</v>
      </c>
      <c r="B123" s="25" t="s">
        <v>37</v>
      </c>
      <c r="C123" s="26"/>
      <c r="D123" s="27" t="s">
        <v>165</v>
      </c>
      <c r="E123" s="27" t="s">
        <v>38</v>
      </c>
      <c r="F123" s="28">
        <v>478.41</v>
      </c>
      <c r="G123" s="1"/>
    </row>
    <row r="124" spans="1:7" ht="36" customHeight="1" x14ac:dyDescent="0.25">
      <c r="A124" s="24">
        <v>45547</v>
      </c>
      <c r="B124" s="25" t="s">
        <v>78</v>
      </c>
      <c r="C124" s="26"/>
      <c r="D124" s="27" t="s">
        <v>165</v>
      </c>
      <c r="E124" s="27" t="s">
        <v>154</v>
      </c>
      <c r="F124" s="28">
        <v>295</v>
      </c>
      <c r="G124" s="1"/>
    </row>
    <row r="125" spans="1:7" ht="33.950000000000003" customHeight="1" x14ac:dyDescent="0.25">
      <c r="A125" s="24">
        <v>45558</v>
      </c>
      <c r="B125" s="25" t="s">
        <v>111</v>
      </c>
      <c r="C125" s="26"/>
      <c r="D125" s="27" t="s">
        <v>165</v>
      </c>
      <c r="E125" s="27" t="s">
        <v>38</v>
      </c>
      <c r="F125" s="28">
        <v>469.02</v>
      </c>
      <c r="G125" s="1"/>
    </row>
    <row r="126" spans="1:7" ht="33.950000000000003" customHeight="1" x14ac:dyDescent="0.25">
      <c r="A126" s="24">
        <v>45559</v>
      </c>
      <c r="B126" s="25" t="s">
        <v>119</v>
      </c>
      <c r="C126" s="26"/>
      <c r="D126" s="27" t="s">
        <v>165</v>
      </c>
      <c r="E126" s="27" t="s">
        <v>154</v>
      </c>
      <c r="F126" s="28">
        <v>721</v>
      </c>
      <c r="G126" s="1"/>
    </row>
    <row r="127" spans="1:7" ht="55.5" customHeight="1" x14ac:dyDescent="0.25">
      <c r="A127" s="24">
        <v>45547</v>
      </c>
      <c r="B127" s="25" t="s">
        <v>20</v>
      </c>
      <c r="C127" s="26"/>
      <c r="D127" s="27" t="s">
        <v>165</v>
      </c>
      <c r="E127" s="27" t="s">
        <v>154</v>
      </c>
      <c r="F127" s="28">
        <v>120</v>
      </c>
      <c r="G127" s="1"/>
    </row>
    <row r="128" spans="1:7" ht="33.950000000000003" customHeight="1" x14ac:dyDescent="0.25">
      <c r="A128" s="24">
        <v>45551</v>
      </c>
      <c r="B128" s="25" t="s">
        <v>83</v>
      </c>
      <c r="C128" s="26"/>
      <c r="D128" s="27" t="s">
        <v>165</v>
      </c>
      <c r="E128" s="27" t="s">
        <v>154</v>
      </c>
      <c r="F128" s="28">
        <v>15</v>
      </c>
      <c r="G128" s="1"/>
    </row>
    <row r="129" spans="1:7" ht="48.75" customHeight="1" x14ac:dyDescent="0.25">
      <c r="A129" s="24">
        <v>45552</v>
      </c>
      <c r="B129" s="25" t="s">
        <v>86</v>
      </c>
      <c r="C129" s="26"/>
      <c r="D129" s="27" t="s">
        <v>165</v>
      </c>
      <c r="E129" s="27" t="s">
        <v>38</v>
      </c>
      <c r="F129" s="28">
        <v>1019.87</v>
      </c>
      <c r="G129" s="1"/>
    </row>
    <row r="130" spans="1:7" ht="33.950000000000003" customHeight="1" x14ac:dyDescent="0.25">
      <c r="A130" s="24">
        <v>45552</v>
      </c>
      <c r="B130" s="25" t="s">
        <v>87</v>
      </c>
      <c r="C130" s="26"/>
      <c r="D130" s="27" t="s">
        <v>165</v>
      </c>
      <c r="E130" s="27" t="s">
        <v>21</v>
      </c>
      <c r="F130" s="28">
        <v>100</v>
      </c>
      <c r="G130" s="1"/>
    </row>
    <row r="131" spans="1:7" ht="33.950000000000003" customHeight="1" x14ac:dyDescent="0.25">
      <c r="A131" s="24">
        <v>45565</v>
      </c>
      <c r="B131" s="25" t="s">
        <v>140</v>
      </c>
      <c r="C131" s="26"/>
      <c r="D131" s="27" t="s">
        <v>165</v>
      </c>
      <c r="E131" s="27" t="s">
        <v>38</v>
      </c>
      <c r="F131" s="28">
        <v>84.33</v>
      </c>
      <c r="G131" s="1"/>
    </row>
    <row r="132" spans="1:7" ht="33.950000000000003" customHeight="1" x14ac:dyDescent="0.25">
      <c r="A132" s="24"/>
      <c r="B132" s="25"/>
      <c r="C132" s="26"/>
      <c r="D132" s="27"/>
      <c r="E132" s="39" t="s">
        <v>143</v>
      </c>
      <c r="F132" s="40">
        <f>SUM(F113:F131)</f>
        <v>8511.3100000000013</v>
      </c>
      <c r="G132" s="1"/>
    </row>
    <row r="133" spans="1:7" ht="33.950000000000003" customHeight="1" x14ac:dyDescent="0.25">
      <c r="A133" s="34" t="s">
        <v>146</v>
      </c>
      <c r="B133" s="25"/>
      <c r="C133" s="26"/>
      <c r="D133" s="27"/>
      <c r="E133" s="27"/>
      <c r="F133" s="28"/>
      <c r="G133" s="1"/>
    </row>
    <row r="134" spans="1:7" ht="33.950000000000003" customHeight="1" x14ac:dyDescent="0.25">
      <c r="A134" s="24">
        <v>45545</v>
      </c>
      <c r="B134" s="25" t="s">
        <v>150</v>
      </c>
      <c r="C134" s="26"/>
      <c r="D134" s="27"/>
      <c r="E134" s="27" t="s">
        <v>67</v>
      </c>
      <c r="F134" s="28">
        <v>137412.38</v>
      </c>
      <c r="G134" s="1"/>
    </row>
    <row r="135" spans="1:7" ht="33.950000000000003" customHeight="1" x14ac:dyDescent="0.25">
      <c r="A135" s="24">
        <v>45545</v>
      </c>
      <c r="B135" s="25" t="s">
        <v>150</v>
      </c>
      <c r="C135" s="26"/>
      <c r="D135" s="27"/>
      <c r="E135" s="27" t="s">
        <v>148</v>
      </c>
      <c r="F135" s="28">
        <v>22673.05</v>
      </c>
      <c r="G135" s="1"/>
    </row>
    <row r="136" spans="1:7" ht="54" customHeight="1" x14ac:dyDescent="0.25">
      <c r="A136" s="24">
        <v>45546</v>
      </c>
      <c r="B136" s="25" t="s">
        <v>150</v>
      </c>
      <c r="C136" s="26"/>
      <c r="D136" s="27"/>
      <c r="E136" s="27" t="s">
        <v>149</v>
      </c>
      <c r="F136" s="28">
        <v>1232.45</v>
      </c>
      <c r="G136" s="1"/>
    </row>
    <row r="137" spans="1:7" ht="69.75" customHeight="1" x14ac:dyDescent="0.25">
      <c r="A137" s="24">
        <v>45546</v>
      </c>
      <c r="B137" s="25" t="s">
        <v>150</v>
      </c>
      <c r="C137" s="26"/>
      <c r="D137" s="27"/>
      <c r="E137" s="27" t="s">
        <v>153</v>
      </c>
      <c r="F137" s="28">
        <v>31.16</v>
      </c>
      <c r="G137" s="1"/>
    </row>
    <row r="138" spans="1:7" ht="64.5" customHeight="1" x14ac:dyDescent="0.25">
      <c r="A138" s="24">
        <v>45546</v>
      </c>
      <c r="B138" s="25" t="s">
        <v>150</v>
      </c>
      <c r="C138" s="26"/>
      <c r="D138" s="27"/>
      <c r="E138" s="27" t="s">
        <v>151</v>
      </c>
      <c r="F138" s="36">
        <v>3929.24</v>
      </c>
      <c r="G138" s="1"/>
    </row>
    <row r="139" spans="1:7" ht="33.950000000000003" customHeight="1" x14ac:dyDescent="0.25">
      <c r="A139" s="24">
        <v>45546</v>
      </c>
      <c r="B139" s="25" t="s">
        <v>150</v>
      </c>
      <c r="C139" s="25"/>
      <c r="D139" s="26"/>
      <c r="E139" s="27" t="s">
        <v>152</v>
      </c>
      <c r="F139" s="36">
        <v>647.12</v>
      </c>
      <c r="G139" s="1"/>
    </row>
    <row r="140" spans="1:7" ht="33.950000000000003" customHeight="1" x14ac:dyDescent="0.25">
      <c r="A140" s="24">
        <v>45547</v>
      </c>
      <c r="B140" s="25" t="s">
        <v>150</v>
      </c>
      <c r="C140" s="26"/>
      <c r="D140" s="27"/>
      <c r="E140" s="27" t="s">
        <v>75</v>
      </c>
      <c r="F140" s="28">
        <v>1044.25</v>
      </c>
      <c r="G140" s="1"/>
    </row>
    <row r="141" spans="1:7" ht="33.950000000000003" customHeight="1" x14ac:dyDescent="0.25">
      <c r="A141" s="24">
        <v>45538</v>
      </c>
      <c r="B141" s="25" t="s">
        <v>28</v>
      </c>
      <c r="C141" s="26"/>
      <c r="D141" s="27"/>
      <c r="E141" s="27" t="s">
        <v>29</v>
      </c>
      <c r="F141" s="28">
        <v>168</v>
      </c>
      <c r="G141" s="1"/>
    </row>
    <row r="142" spans="1:7" ht="33.950000000000003" customHeight="1" x14ac:dyDescent="0.25">
      <c r="A142" s="24">
        <v>45547</v>
      </c>
      <c r="B142" s="25" t="s">
        <v>150</v>
      </c>
      <c r="C142" s="26"/>
      <c r="D142" s="27"/>
      <c r="E142" s="27" t="s">
        <v>67</v>
      </c>
      <c r="F142" s="28">
        <v>2058.5700000000002</v>
      </c>
      <c r="G142" s="1"/>
    </row>
    <row r="143" spans="1:7" ht="33.950000000000003" customHeight="1" x14ac:dyDescent="0.25">
      <c r="A143" s="24">
        <v>45559</v>
      </c>
      <c r="B143" s="25" t="s">
        <v>150</v>
      </c>
      <c r="C143" s="25"/>
      <c r="D143" s="26"/>
      <c r="E143" s="27" t="s">
        <v>118</v>
      </c>
      <c r="F143" s="37">
        <v>445.37</v>
      </c>
      <c r="G143" s="1"/>
    </row>
    <row r="144" spans="1:7" ht="40.5" customHeight="1" x14ac:dyDescent="0.25">
      <c r="A144" s="24">
        <v>45559</v>
      </c>
      <c r="B144" s="25" t="s">
        <v>150</v>
      </c>
      <c r="C144" s="25"/>
      <c r="D144" s="26"/>
      <c r="E144" s="27" t="s">
        <v>118</v>
      </c>
      <c r="F144" s="37">
        <v>441.44</v>
      </c>
      <c r="G144" s="1"/>
    </row>
    <row r="145" spans="1:7" ht="33.950000000000003" customHeight="1" x14ac:dyDescent="0.25">
      <c r="A145" s="24">
        <v>45559</v>
      </c>
      <c r="B145" s="25" t="s">
        <v>150</v>
      </c>
      <c r="C145" s="26"/>
      <c r="D145" s="27"/>
      <c r="E145" s="27" t="s">
        <v>118</v>
      </c>
      <c r="F145" s="28">
        <v>381.74</v>
      </c>
      <c r="G145" s="1"/>
    </row>
    <row r="146" spans="1:7" ht="33.950000000000003" customHeight="1" x14ac:dyDescent="0.25">
      <c r="A146" s="24">
        <v>45559</v>
      </c>
      <c r="B146" s="25" t="s">
        <v>150</v>
      </c>
      <c r="C146" s="26"/>
      <c r="D146" s="27"/>
      <c r="E146" s="27" t="s">
        <v>118</v>
      </c>
      <c r="F146" s="28">
        <v>441.44</v>
      </c>
      <c r="G146" s="1"/>
    </row>
    <row r="147" spans="1:7" ht="33.950000000000003" customHeight="1" x14ac:dyDescent="0.25">
      <c r="A147" s="24">
        <v>45565</v>
      </c>
      <c r="B147" s="25" t="s">
        <v>150</v>
      </c>
      <c r="C147" s="26"/>
      <c r="D147" s="27"/>
      <c r="E147" s="27" t="s">
        <v>161</v>
      </c>
      <c r="F147" s="28">
        <v>5817.28</v>
      </c>
      <c r="G147" s="1"/>
    </row>
    <row r="148" spans="1:7" ht="33.950000000000003" customHeight="1" x14ac:dyDescent="0.25">
      <c r="A148" s="22">
        <v>45536</v>
      </c>
      <c r="B148" s="25" t="s">
        <v>150</v>
      </c>
      <c r="C148" s="6"/>
      <c r="D148" s="8"/>
      <c r="E148" s="8" t="s">
        <v>13</v>
      </c>
      <c r="F148" s="9">
        <v>181.69</v>
      </c>
      <c r="G148" s="1"/>
    </row>
    <row r="149" spans="1:7" ht="33.950000000000003" customHeight="1" x14ac:dyDescent="0.25">
      <c r="A149" s="38"/>
      <c r="B149" s="25"/>
      <c r="C149" s="6"/>
      <c r="D149" s="8"/>
      <c r="E149" s="41" t="s">
        <v>162</v>
      </c>
      <c r="F149" s="42">
        <f>SUM(F134:F148)</f>
        <v>176905.18</v>
      </c>
      <c r="G149" s="1"/>
    </row>
    <row r="150" spans="1:7" ht="33.950000000000003" customHeight="1" x14ac:dyDescent="0.25">
      <c r="A150" s="24"/>
      <c r="B150" s="25"/>
      <c r="C150" s="26"/>
      <c r="D150" s="27"/>
      <c r="E150" s="39" t="s">
        <v>143</v>
      </c>
      <c r="F150" s="40">
        <f ca="1">SUM(F111+F132+F149)</f>
        <v>204202.43</v>
      </c>
      <c r="G150" s="1"/>
    </row>
    <row r="151" spans="1:7" ht="113.25" customHeight="1" x14ac:dyDescent="0.25">
      <c r="A151" s="24"/>
      <c r="B151" s="25" t="s">
        <v>166</v>
      </c>
      <c r="C151" s="26"/>
      <c r="D151" s="27"/>
      <c r="E151" s="47"/>
      <c r="F151" s="28"/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112:E112 A120:C120 A118:C118 A133:E133 A150:E150 B135:B138 A53:D55 A12:D12 A81:D83 A88:D89 A128:C130 A13:E52 A7:E11 A56:E80 A84:E87 A90:E107 A108:B108 D108:E108 E118 E120 E129:E130">
    <cfRule type="expression" dxfId="104" priority="141">
      <formula>MOD(ROW(),2)=0</formula>
    </cfRule>
  </conditionalFormatting>
  <conditionalFormatting sqref="F112 F120 F118 F128:F130 F133 F150 F7:F108">
    <cfRule type="expression" dxfId="103" priority="138">
      <formula>MOD(ROW(),2)=0</formula>
    </cfRule>
    <cfRule type="expression" dxfId="102" priority="139">
      <formula>MOD(ROW(),2)=1</formula>
    </cfRule>
  </conditionalFormatting>
  <conditionalFormatting sqref="A109:E109">
    <cfRule type="expression" dxfId="101" priority="111">
      <formula>MOD(ROW(),2)=0</formula>
    </cfRule>
  </conditionalFormatting>
  <conditionalFormatting sqref="F109">
    <cfRule type="expression" dxfId="100" priority="109">
      <formula>MOD(ROW(),2)=0</formula>
    </cfRule>
    <cfRule type="expression" dxfId="99" priority="110">
      <formula>MOD(ROW(),2)=1</formula>
    </cfRule>
  </conditionalFormatting>
  <conditionalFormatting sqref="A132:E132 A131:C131 E131">
    <cfRule type="expression" dxfId="98" priority="108">
      <formula>MOD(ROW(),2)=0</formula>
    </cfRule>
  </conditionalFormatting>
  <conditionalFormatting sqref="F131:F132">
    <cfRule type="expression" dxfId="97" priority="106">
      <formula>MOD(ROW(),2)=0</formula>
    </cfRule>
    <cfRule type="expression" dxfId="96" priority="107">
      <formula>MOD(ROW(),2)=1</formula>
    </cfRule>
  </conditionalFormatting>
  <conditionalFormatting sqref="A110:E111">
    <cfRule type="expression" dxfId="95" priority="105">
      <formula>MOD(ROW(),2)=0</formula>
    </cfRule>
  </conditionalFormatting>
  <conditionalFormatting sqref="F110:F111">
    <cfRule type="expression" dxfId="94" priority="103">
      <formula>MOD(ROW(),2)=0</formula>
    </cfRule>
    <cfRule type="expression" dxfId="93" priority="104">
      <formula>MOD(ROW(),2)=1</formula>
    </cfRule>
  </conditionalFormatting>
  <conditionalFormatting sqref="A113:E113">
    <cfRule type="expression" dxfId="92" priority="102">
      <formula>MOD(ROW(),2)=0</formula>
    </cfRule>
  </conditionalFormatting>
  <conditionalFormatting sqref="F113">
    <cfRule type="expression" dxfId="91" priority="100">
      <formula>MOD(ROW(),2)=0</formula>
    </cfRule>
    <cfRule type="expression" dxfId="90" priority="101">
      <formula>MOD(ROW(),2)=1</formula>
    </cfRule>
  </conditionalFormatting>
  <conditionalFormatting sqref="A115:C115 E115">
    <cfRule type="expression" dxfId="89" priority="99">
      <formula>MOD(ROW(),2)=0</formula>
    </cfRule>
  </conditionalFormatting>
  <conditionalFormatting sqref="F115">
    <cfRule type="expression" dxfId="88" priority="97">
      <formula>MOD(ROW(),2)=0</formula>
    </cfRule>
    <cfRule type="expression" dxfId="87" priority="98">
      <formula>MOD(ROW(),2)=1</formula>
    </cfRule>
  </conditionalFormatting>
  <conditionalFormatting sqref="A121:C122">
    <cfRule type="expression" dxfId="86" priority="96">
      <formula>MOD(ROW(),2)=0</formula>
    </cfRule>
  </conditionalFormatting>
  <conditionalFormatting sqref="F121:F122">
    <cfRule type="expression" dxfId="85" priority="94">
      <formula>MOD(ROW(),2)=0</formula>
    </cfRule>
    <cfRule type="expression" dxfId="84" priority="95">
      <formula>MOD(ROW(),2)=1</formula>
    </cfRule>
  </conditionalFormatting>
  <conditionalFormatting sqref="A125:C125 E125">
    <cfRule type="expression" dxfId="83" priority="93">
      <formula>MOD(ROW(),2)=0</formula>
    </cfRule>
  </conditionalFormatting>
  <conditionalFormatting sqref="F125">
    <cfRule type="expression" dxfId="82" priority="91">
      <formula>MOD(ROW(),2)=0</formula>
    </cfRule>
    <cfRule type="expression" dxfId="81" priority="92">
      <formula>MOD(ROW(),2)=1</formula>
    </cfRule>
  </conditionalFormatting>
  <conditionalFormatting sqref="A126:C126">
    <cfRule type="expression" dxfId="80" priority="90">
      <formula>MOD(ROW(),2)=0</formula>
    </cfRule>
  </conditionalFormatting>
  <conditionalFormatting sqref="F126">
    <cfRule type="expression" dxfId="79" priority="88">
      <formula>MOD(ROW(),2)=0</formula>
    </cfRule>
    <cfRule type="expression" dxfId="78" priority="89">
      <formula>MOD(ROW(),2)=1</formula>
    </cfRule>
  </conditionalFormatting>
  <conditionalFormatting sqref="A124:C124">
    <cfRule type="expression" dxfId="77" priority="87">
      <formula>MOD(ROW(),2)=0</formula>
    </cfRule>
  </conditionalFormatting>
  <conditionalFormatting sqref="F124">
    <cfRule type="expression" dxfId="76" priority="85">
      <formula>MOD(ROW(),2)=0</formula>
    </cfRule>
    <cfRule type="expression" dxfId="75" priority="86">
      <formula>MOD(ROW(),2)=1</formula>
    </cfRule>
  </conditionalFormatting>
  <conditionalFormatting sqref="A116:C116 E116">
    <cfRule type="expression" dxfId="74" priority="84">
      <formula>MOD(ROW(),2)=0</formula>
    </cfRule>
  </conditionalFormatting>
  <conditionalFormatting sqref="F116">
    <cfRule type="expression" dxfId="73" priority="82">
      <formula>MOD(ROW(),2)=0</formula>
    </cfRule>
    <cfRule type="expression" dxfId="72" priority="83">
      <formula>MOD(ROW(),2)=1</formula>
    </cfRule>
  </conditionalFormatting>
  <conditionalFormatting sqref="A119:C119">
    <cfRule type="expression" dxfId="71" priority="75">
      <formula>MOD(ROW(),2)=0</formula>
    </cfRule>
  </conditionalFormatting>
  <conditionalFormatting sqref="F119">
    <cfRule type="expression" dxfId="70" priority="73">
      <formula>MOD(ROW(),2)=0</formula>
    </cfRule>
    <cfRule type="expression" dxfId="69" priority="74">
      <formula>MOD(ROW(),2)=1</formula>
    </cfRule>
  </conditionalFormatting>
  <conditionalFormatting sqref="A123:C123 E123">
    <cfRule type="expression" dxfId="68" priority="72">
      <formula>MOD(ROW(),2)=0</formula>
    </cfRule>
  </conditionalFormatting>
  <conditionalFormatting sqref="F123">
    <cfRule type="expression" dxfId="67" priority="70">
      <formula>MOD(ROW(),2)=0</formula>
    </cfRule>
    <cfRule type="expression" dxfId="66" priority="71">
      <formula>MOD(ROW(),2)=1</formula>
    </cfRule>
  </conditionalFormatting>
  <conditionalFormatting sqref="A114:C114 E114">
    <cfRule type="expression" dxfId="65" priority="69">
      <formula>MOD(ROW(),2)=0</formula>
    </cfRule>
  </conditionalFormatting>
  <conditionalFormatting sqref="F114">
    <cfRule type="expression" dxfId="64" priority="67">
      <formula>MOD(ROW(),2)=0</formula>
    </cfRule>
    <cfRule type="expression" dxfId="63" priority="68">
      <formula>MOD(ROW(),2)=1</formula>
    </cfRule>
  </conditionalFormatting>
  <conditionalFormatting sqref="A127:C127">
    <cfRule type="expression" dxfId="62" priority="66">
      <formula>MOD(ROW(),2)=0</formula>
    </cfRule>
  </conditionalFormatting>
  <conditionalFormatting sqref="F127">
    <cfRule type="expression" dxfId="61" priority="64">
      <formula>MOD(ROW(),2)=0</formula>
    </cfRule>
    <cfRule type="expression" dxfId="60" priority="65">
      <formula>MOD(ROW(),2)=1</formula>
    </cfRule>
  </conditionalFormatting>
  <conditionalFormatting sqref="A117:C117 E117">
    <cfRule type="expression" dxfId="59" priority="63">
      <formula>MOD(ROW(),2)=0</formula>
    </cfRule>
  </conditionalFormatting>
  <conditionalFormatting sqref="F117">
    <cfRule type="expression" dxfId="58" priority="61">
      <formula>MOD(ROW(),2)=0</formula>
    </cfRule>
    <cfRule type="expression" dxfId="57" priority="62">
      <formula>MOD(ROW(),2)=1</formula>
    </cfRule>
  </conditionalFormatting>
  <conditionalFormatting sqref="A134:E134 A135:A137 C135:E137">
    <cfRule type="expression" dxfId="56" priority="60">
      <formula>MOD(ROW(),2)=0</formula>
    </cfRule>
  </conditionalFormatting>
  <conditionalFormatting sqref="F134:F137">
    <cfRule type="expression" dxfId="55" priority="58">
      <formula>MOD(ROW(),2)=0</formula>
    </cfRule>
    <cfRule type="expression" dxfId="54" priority="59">
      <formula>MOD(ROW(),2)=1</formula>
    </cfRule>
  </conditionalFormatting>
  <conditionalFormatting sqref="A141:E141">
    <cfRule type="expression" dxfId="53" priority="57">
      <formula>MOD(ROW(),2)=0</formula>
    </cfRule>
  </conditionalFormatting>
  <conditionalFormatting sqref="F141">
    <cfRule type="expression" dxfId="52" priority="55">
      <formula>MOD(ROW(),2)=0</formula>
    </cfRule>
    <cfRule type="expression" dxfId="51" priority="56">
      <formula>MOD(ROW(),2)=1</formula>
    </cfRule>
  </conditionalFormatting>
  <conditionalFormatting sqref="A138:A139 C138:E138">
    <cfRule type="expression" dxfId="50" priority="54">
      <formula>MOD(ROW(),2)=0</formula>
    </cfRule>
  </conditionalFormatting>
  <conditionalFormatting sqref="F138">
    <cfRule type="expression" dxfId="49" priority="52">
      <formula>MOD(ROW(),2)=0</formula>
    </cfRule>
    <cfRule type="expression" dxfId="48" priority="53">
      <formula>MOD(ROW(),2)=1</formula>
    </cfRule>
  </conditionalFormatting>
  <conditionalFormatting sqref="A140 C140:E140">
    <cfRule type="expression" dxfId="47" priority="51">
      <formula>MOD(ROW(),2)=0</formula>
    </cfRule>
  </conditionalFormatting>
  <conditionalFormatting sqref="F140">
    <cfRule type="expression" dxfId="46" priority="49">
      <formula>MOD(ROW(),2)=0</formula>
    </cfRule>
    <cfRule type="expression" dxfId="45" priority="50">
      <formula>MOD(ROW(),2)=1</formula>
    </cfRule>
  </conditionalFormatting>
  <conditionalFormatting sqref="B140">
    <cfRule type="expression" dxfId="44" priority="47">
      <formula>MOD(ROW(),2)=0</formula>
    </cfRule>
  </conditionalFormatting>
  <conditionalFormatting sqref="C139">
    <cfRule type="expression" dxfId="43" priority="46">
      <formula>MOD(ROW(),2)=0</formula>
    </cfRule>
  </conditionalFormatting>
  <conditionalFormatting sqref="D139">
    <cfRule type="expression" dxfId="42" priority="45">
      <formula>MOD(ROW(),2)=0</formula>
    </cfRule>
  </conditionalFormatting>
  <conditionalFormatting sqref="B139">
    <cfRule type="expression" dxfId="41" priority="44">
      <formula>MOD(ROW(),2)=0</formula>
    </cfRule>
  </conditionalFormatting>
  <conditionalFormatting sqref="E139">
    <cfRule type="expression" dxfId="40" priority="43">
      <formula>MOD(ROW(),2)=0</formula>
    </cfRule>
  </conditionalFormatting>
  <conditionalFormatting sqref="E12">
    <cfRule type="expression" dxfId="39" priority="37">
      <formula>MOD(ROW(),2)=0</formula>
    </cfRule>
  </conditionalFormatting>
  <conditionalFormatting sqref="F139">
    <cfRule type="expression" dxfId="38" priority="41">
      <formula>MOD(ROW(),2)=0</formula>
    </cfRule>
    <cfRule type="expression" dxfId="37" priority="42">
      <formula>MOD(ROW(),2)=1</formula>
    </cfRule>
  </conditionalFormatting>
  <conditionalFormatting sqref="E54">
    <cfRule type="expression" dxfId="36" priority="40">
      <formula>MOD(ROW(),2)=0</formula>
    </cfRule>
  </conditionalFormatting>
  <conditionalFormatting sqref="E55">
    <cfRule type="expression" dxfId="35" priority="39">
      <formula>MOD(ROW(),2)=0</formula>
    </cfRule>
  </conditionalFormatting>
  <conditionalFormatting sqref="E53">
    <cfRule type="expression" dxfId="34" priority="38">
      <formula>MOD(ROW(),2)=0</formula>
    </cfRule>
  </conditionalFormatting>
  <conditionalFormatting sqref="E128">
    <cfRule type="expression" dxfId="33" priority="26">
      <formula>MOD(ROW(),2)=0</formula>
    </cfRule>
  </conditionalFormatting>
  <conditionalFormatting sqref="A148:A149 C148:E149">
    <cfRule type="expression" dxfId="32" priority="36">
      <formula>MOD(ROW(),2)=0</formula>
    </cfRule>
  </conditionalFormatting>
  <conditionalFormatting sqref="F148:F149">
    <cfRule type="expression" dxfId="31" priority="34">
      <formula>MOD(ROW(),2)=0</formula>
    </cfRule>
    <cfRule type="expression" dxfId="30" priority="35">
      <formula>MOD(ROW(),2)=1</formula>
    </cfRule>
  </conditionalFormatting>
  <conditionalFormatting sqref="B148:B149">
    <cfRule type="expression" dxfId="29" priority="33">
      <formula>MOD(ROW(),2)=0</formula>
    </cfRule>
  </conditionalFormatting>
  <conditionalFormatting sqref="E81:E82">
    <cfRule type="expression" dxfId="28" priority="32">
      <formula>MOD(ROW(),2)=0</formula>
    </cfRule>
  </conditionalFormatting>
  <conditionalFormatting sqref="E83">
    <cfRule type="expression" dxfId="27" priority="31">
      <formula>MOD(ROW(),2)=0</formula>
    </cfRule>
  </conditionalFormatting>
  <conditionalFormatting sqref="E88">
    <cfRule type="expression" dxfId="26" priority="30">
      <formula>MOD(ROW(),2)=0</formula>
    </cfRule>
  </conditionalFormatting>
  <conditionalFormatting sqref="E89">
    <cfRule type="expression" dxfId="25" priority="29">
      <formula>MOD(ROW(),2)=0</formula>
    </cfRule>
  </conditionalFormatting>
  <conditionalFormatting sqref="E121:E122">
    <cfRule type="expression" dxfId="24" priority="28">
      <formula>MOD(ROW(),2)=0</formula>
    </cfRule>
  </conditionalFormatting>
  <conditionalFormatting sqref="E126">
    <cfRule type="expression" dxfId="23" priority="27">
      <formula>MOD(ROW(),2)=0</formula>
    </cfRule>
  </conditionalFormatting>
  <conditionalFormatting sqref="A142:A144 C142:E142">
    <cfRule type="expression" dxfId="22" priority="25">
      <formula>MOD(ROW(),2)=0</formula>
    </cfRule>
  </conditionalFormatting>
  <conditionalFormatting sqref="F142">
    <cfRule type="expression" dxfId="21" priority="23">
      <formula>MOD(ROW(),2)=0</formula>
    </cfRule>
    <cfRule type="expression" dxfId="20" priority="24">
      <formula>MOD(ROW(),2)=1</formula>
    </cfRule>
  </conditionalFormatting>
  <conditionalFormatting sqref="B142">
    <cfRule type="expression" dxfId="19" priority="22">
      <formula>MOD(ROW(),2)=0</formula>
    </cfRule>
  </conditionalFormatting>
  <conditionalFormatting sqref="C143:E144">
    <cfRule type="expression" dxfId="18" priority="21">
      <formula>MOD(ROW(),2)=0</formula>
    </cfRule>
  </conditionalFormatting>
  <conditionalFormatting sqref="B143:B144">
    <cfRule type="expression" dxfId="17" priority="18">
      <formula>MOD(ROW(),2)=0</formula>
    </cfRule>
  </conditionalFormatting>
  <conditionalFormatting sqref="F143:F144">
    <cfRule type="expression" dxfId="16" priority="16">
      <formula>MOD(ROW(),2)=0</formula>
    </cfRule>
    <cfRule type="expression" dxfId="15" priority="17">
      <formula>MOD(ROW(),2)=1</formula>
    </cfRule>
  </conditionalFormatting>
  <conditionalFormatting sqref="A145 C145:E145">
    <cfRule type="expression" dxfId="14" priority="15">
      <formula>MOD(ROW(),2)=0</formula>
    </cfRule>
  </conditionalFormatting>
  <conditionalFormatting sqref="F145">
    <cfRule type="expression" dxfId="13" priority="13">
      <formula>MOD(ROW(),2)=0</formula>
    </cfRule>
    <cfRule type="expression" dxfId="12" priority="14">
      <formula>MOD(ROW(),2)=1</formula>
    </cfRule>
  </conditionalFormatting>
  <conditionalFormatting sqref="B145">
    <cfRule type="expression" dxfId="11" priority="12">
      <formula>MOD(ROW(),2)=0</formula>
    </cfRule>
  </conditionalFormatting>
  <conditionalFormatting sqref="A146:A147 C146:E147">
    <cfRule type="expression" dxfId="10" priority="11">
      <formula>MOD(ROW(),2)=0</formula>
    </cfRule>
  </conditionalFormatting>
  <conditionalFormatting sqref="F146:F147">
    <cfRule type="expression" dxfId="9" priority="9">
      <formula>MOD(ROW(),2)=0</formula>
    </cfRule>
    <cfRule type="expression" dxfId="8" priority="10">
      <formula>MOD(ROW(),2)=1</formula>
    </cfRule>
  </conditionalFormatting>
  <conditionalFormatting sqref="B146:B147">
    <cfRule type="expression" dxfId="7" priority="8">
      <formula>MOD(ROW(),2)=0</formula>
    </cfRule>
  </conditionalFormatting>
  <conditionalFormatting sqref="C108">
    <cfRule type="expression" dxfId="6" priority="7">
      <formula>MOD(ROW(),2)=0</formula>
    </cfRule>
  </conditionalFormatting>
  <conditionalFormatting sqref="E119">
    <cfRule type="expression" dxfId="5" priority="6">
      <formula>MOD(ROW(),2)=0</formula>
    </cfRule>
  </conditionalFormatting>
  <conditionalFormatting sqref="E124">
    <cfRule type="expression" dxfId="4" priority="5">
      <formula>MOD(ROW(),2)=0</formula>
    </cfRule>
  </conditionalFormatting>
  <conditionalFormatting sqref="E127">
    <cfRule type="expression" dxfId="3" priority="4">
      <formula>MOD(ROW(),2)=0</formula>
    </cfRule>
  </conditionalFormatting>
  <conditionalFormatting sqref="D114:D122">
    <cfRule type="expression" dxfId="2" priority="3">
      <formula>MOD(ROW(),2)=0</formula>
    </cfRule>
  </conditionalFormatting>
  <conditionalFormatting sqref="D123:D127">
    <cfRule type="expression" dxfId="1" priority="2">
      <formula>MOD(ROW(),2)=0</formula>
    </cfRule>
  </conditionalFormatting>
  <conditionalFormatting sqref="D128:D131">
    <cfRule type="expression" dxfId="0" priority="1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6" fitToHeight="0" orientation="portrait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INFORMACIJA'!Print_Titles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Windows korisnik</cp:lastModifiedBy>
  <cp:lastPrinted>2024-10-18T13:33:00Z</cp:lastPrinted>
  <dcterms:created xsi:type="dcterms:W3CDTF">2016-11-01T03:33:07Z</dcterms:created>
  <dcterms:modified xsi:type="dcterms:W3CDTF">2024-10-18T14:22:12Z</dcterms:modified>
  <cp:version>1.0</cp:version>
</cp:coreProperties>
</file>